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05" windowWidth="20730" windowHeight="60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 name="Trainer Outlier" sheetId="52" state="hidden" r:id="rId11"/>
  </sheets>
  <definedNames>
    <definedName name="_xlnm._FilterDatabase" localSheetId="3" hidden="1">'HIDE - All Indicators'!$A$1:$T$18</definedName>
    <definedName name="_xlnm._FilterDatabase" localSheetId="5" hidden="1">'HIDE - Prog Benchmarking'!$A$1:$T$239</definedName>
    <definedName name="_xlnm._FilterDatabase" localSheetId="6" hidden="1">'Outlier Trend'!$A$3:$T$190</definedName>
    <definedName name="_xlnm._FilterDatabase" localSheetId="10" hidden="1">'Trainer Outlier'!$A$3:$N$120</definedName>
    <definedName name="_xlnm.Print_Area" localSheetId="0">Introduction!$A$1:$C$22</definedName>
    <definedName name="_xlnm.Print_Area" localSheetId="1">'REF Outliers&amp;Benchmarking'!$A$2:$E$17</definedName>
  </definedNames>
  <calcPr calcId="145621"/>
  <pivotCaches>
    <pivotCache cacheId="0" r:id="rId12"/>
    <pivotCache cacheId="1" r:id="rId13"/>
  </pivotCaches>
</workbook>
</file>

<file path=xl/calcChain.xml><?xml version="1.0" encoding="utf-8"?>
<calcChain xmlns="http://schemas.openxmlformats.org/spreadsheetml/2006/main">
  <c r="S4" i="38" l="1"/>
  <c r="S6" i="38" l="1"/>
  <c r="S7" i="38"/>
  <c r="S8" i="38"/>
  <c r="S9" i="38"/>
  <c r="S38" i="38"/>
  <c r="S39" i="38"/>
  <c r="S40" i="38"/>
  <c r="S41" i="38"/>
  <c r="S42" i="38"/>
  <c r="S43" i="38"/>
  <c r="S89" i="38"/>
  <c r="S90" i="38"/>
  <c r="S91" i="38"/>
  <c r="S92" i="38"/>
  <c r="S93" i="38"/>
  <c r="S94" i="38"/>
  <c r="S123" i="38"/>
  <c r="S124" i="38"/>
  <c r="S125" i="38"/>
  <c r="S126" i="38"/>
  <c r="S127" i="38"/>
  <c r="S128" i="38"/>
  <c r="S157" i="38"/>
  <c r="S158" i="38"/>
  <c r="S159" i="38"/>
  <c r="S160" i="38"/>
  <c r="S161" i="38"/>
  <c r="S162" i="38"/>
  <c r="S10" i="38"/>
  <c r="S11" i="38"/>
  <c r="S12" i="38"/>
  <c r="S13" i="38"/>
  <c r="S14" i="38"/>
  <c r="S15" i="38"/>
  <c r="S44" i="38"/>
  <c r="S45" i="38"/>
  <c r="S46" i="38"/>
  <c r="S47" i="38"/>
  <c r="S48" i="38"/>
  <c r="S49" i="38"/>
  <c r="S95" i="38"/>
  <c r="S96" i="38"/>
  <c r="S97" i="38"/>
  <c r="S98" i="38"/>
  <c r="S99" i="38"/>
  <c r="S100" i="38"/>
  <c r="S129" i="38"/>
  <c r="S130" i="38"/>
  <c r="S131" i="38"/>
  <c r="S132" i="38"/>
  <c r="S133" i="38"/>
  <c r="S134" i="38"/>
  <c r="S163" i="38"/>
  <c r="S164" i="38"/>
  <c r="S165" i="38"/>
  <c r="S166" i="38"/>
  <c r="S167" i="38"/>
  <c r="S168" i="38"/>
  <c r="S16" i="38"/>
  <c r="S17" i="38"/>
  <c r="S18" i="38"/>
  <c r="S19" i="38"/>
  <c r="S20" i="38"/>
  <c r="S21" i="38"/>
  <c r="S22" i="38"/>
  <c r="S23" i="38"/>
  <c r="S24" i="38"/>
  <c r="S25" i="38"/>
  <c r="S26" i="38"/>
  <c r="S50" i="38"/>
  <c r="S51" i="38"/>
  <c r="S52" i="38"/>
  <c r="S53" i="38"/>
  <c r="S54" i="38"/>
  <c r="S55" i="38"/>
  <c r="S56" i="38"/>
  <c r="S57" i="38"/>
  <c r="S58" i="38"/>
  <c r="S59" i="38"/>
  <c r="S60" i="38"/>
  <c r="S101" i="38"/>
  <c r="S102" i="38"/>
  <c r="S103" i="38"/>
  <c r="S104" i="38"/>
  <c r="S105" i="38"/>
  <c r="S106" i="38"/>
  <c r="S107" i="38"/>
  <c r="S108" i="38"/>
  <c r="S109" i="38"/>
  <c r="S110" i="38"/>
  <c r="S111" i="38"/>
  <c r="S135" i="38"/>
  <c r="S136" i="38"/>
  <c r="S137" i="38"/>
  <c r="S138" i="38"/>
  <c r="S139" i="38"/>
  <c r="S140" i="38"/>
  <c r="S141" i="38"/>
  <c r="S142" i="38"/>
  <c r="S143" i="38"/>
  <c r="S144" i="38"/>
  <c r="S145" i="38"/>
  <c r="S169" i="38"/>
  <c r="S170" i="38"/>
  <c r="S171" i="38"/>
  <c r="S172" i="38"/>
  <c r="S173" i="38"/>
  <c r="S174" i="38"/>
  <c r="S175" i="38"/>
  <c r="S176" i="38"/>
  <c r="S177" i="38"/>
  <c r="S178" i="38"/>
  <c r="S179" i="38"/>
  <c r="S27" i="38"/>
  <c r="S28" i="38"/>
  <c r="S29" i="38"/>
  <c r="S30" i="38"/>
  <c r="S31" i="38"/>
  <c r="S32" i="38"/>
  <c r="S33" i="38"/>
  <c r="S34" i="38"/>
  <c r="S35" i="38"/>
  <c r="S36" i="38"/>
  <c r="S37" i="38"/>
  <c r="S61" i="38"/>
  <c r="S62" i="38"/>
  <c r="S63" i="38"/>
  <c r="S64" i="38"/>
  <c r="S65" i="38"/>
  <c r="S66" i="38"/>
  <c r="S67" i="38"/>
  <c r="S68" i="38"/>
  <c r="S69" i="38"/>
  <c r="S70" i="38"/>
  <c r="S71" i="38"/>
  <c r="S112" i="38"/>
  <c r="S113" i="38"/>
  <c r="S114" i="38"/>
  <c r="S115" i="38"/>
  <c r="S116" i="38"/>
  <c r="S117" i="38"/>
  <c r="S118" i="38"/>
  <c r="S119" i="38"/>
  <c r="S120" i="38"/>
  <c r="S121" i="38"/>
  <c r="S122" i="38"/>
  <c r="S146" i="38"/>
  <c r="S147" i="38"/>
  <c r="S148" i="38"/>
  <c r="S149" i="38"/>
  <c r="S150" i="38"/>
  <c r="S151" i="38"/>
  <c r="S152" i="38"/>
  <c r="S153" i="38"/>
  <c r="S154" i="38"/>
  <c r="S155" i="38"/>
  <c r="S156" i="38"/>
  <c r="S180" i="38"/>
  <c r="S181" i="38"/>
  <c r="S182" i="38"/>
  <c r="S183" i="38"/>
  <c r="S184" i="38"/>
  <c r="S185" i="38"/>
  <c r="S186" i="38"/>
  <c r="S187" i="38"/>
  <c r="S188" i="38"/>
  <c r="S189" i="38"/>
  <c r="S190" i="38"/>
  <c r="S72" i="38"/>
  <c r="S73" i="38"/>
  <c r="S74" i="38"/>
  <c r="S75" i="38"/>
  <c r="S76" i="38"/>
  <c r="S77" i="38"/>
  <c r="S78" i="38"/>
  <c r="S79" i="38"/>
  <c r="S80" i="38"/>
  <c r="S81" i="38"/>
  <c r="S82" i="38"/>
  <c r="S83" i="38"/>
  <c r="S84" i="38"/>
  <c r="S85" i="38"/>
  <c r="S86" i="38"/>
  <c r="S87" i="38"/>
  <c r="S88" i="38"/>
  <c r="S5" i="38"/>
  <c r="G11" i="51" l="1"/>
  <c r="F11" i="51"/>
  <c r="E11" i="51"/>
  <c r="D11" i="51"/>
  <c r="C11" i="51"/>
  <c r="B11" i="51"/>
  <c r="H10" i="51"/>
  <c r="H9" i="51"/>
  <c r="H11" i="51" s="1"/>
  <c r="H8" i="51"/>
  <c r="H7" i="51"/>
  <c r="H6" i="51"/>
</calcChain>
</file>

<file path=xl/sharedStrings.xml><?xml version="1.0" encoding="utf-8"?>
<sst xmlns="http://schemas.openxmlformats.org/spreadsheetml/2006/main" count="3862" uniqueCount="269">
  <si>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</si>
  <si>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</si>
  <si>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</si>
  <si>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</si>
  <si>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</si>
  <si>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</si>
  <si>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</si>
  <si>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</si>
  <si>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</si>
  <si>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</si>
  <si>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</si>
  <si>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</si>
  <si>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</si>
  <si>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</si>
  <si>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</si>
  <si>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</si>
  <si>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</si>
  <si>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</si>
  <si>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</si>
  <si>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</si>
  <si>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</si>
  <si>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</si>
  <si>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</si>
  <si>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</si>
  <si>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</si>
  <si>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</si>
  <si>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Anaesthetics</t>
  </si>
  <si>
    <t>General (internal) medicine</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</si>
  <si>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</si>
  <si>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</si>
  <si>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</si>
  <si>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</si>
  <si>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</si>
  <si>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</si>
  <si>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</si>
  <si>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</si>
  <si>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</si>
  <si>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</si>
  <si>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</si>
  <si>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</si>
  <si>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</si>
  <si>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</si>
  <si>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</si>
  <si>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</si>
  <si>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</si>
  <si>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</si>
  <si>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</si>
  <si>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</si>
  <si>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</si>
  <si>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</si>
  <si>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</si>
  <si>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</si>
  <si>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</si>
  <si>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</si>
  <si>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</si>
  <si>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</si>
  <si>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</si>
  <si>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</si>
  <si>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</si>
  <si>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</si>
  <si>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</si>
  <si>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 xml:space="preserve">Tab 2 - REF Outliers&amp;Benchmarking: </t>
  </si>
  <si>
    <t>Tab 3 - All Indicators:</t>
  </si>
  <si>
    <t>Tab 5 - Outlier Trend:</t>
  </si>
  <si>
    <t>Tab 6 - Outlier Summary:</t>
  </si>
  <si>
    <t>Tab 7 - NTS comments:</t>
  </si>
  <si>
    <t>Good Practice:</t>
  </si>
  <si>
    <t>Clinical Oncology</t>
  </si>
  <si>
    <t>Clinical Radiology</t>
  </si>
  <si>
    <t>Geriatric Medicine</t>
  </si>
  <si>
    <t>Neurology</t>
  </si>
  <si>
    <t>Ophthalmology</t>
  </si>
  <si>
    <t>Otolaryngology</t>
  </si>
  <si>
    <t>WHITE</t>
  </si>
  <si>
    <t>GREEN</t>
  </si>
  <si>
    <t>RED</t>
  </si>
  <si>
    <t>PINK</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</si>
  <si>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</si>
  <si>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</si>
  <si>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</si>
  <si>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</si>
  <si>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</si>
  <si>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</si>
  <si>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</si>
  <si>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</si>
  <si>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</si>
  <si>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</si>
  <si>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</si>
  <si>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</si>
  <si>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</si>
  <si>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</si>
  <si>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</si>
  <si>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Obstetrics and gynaecology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</si>
  <si>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</si>
  <si>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</si>
  <si>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</si>
  <si>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</si>
  <si>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</si>
  <si>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</si>
  <si>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</si>
  <si>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</si>
  <si>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</si>
  <si>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</si>
  <si>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</si>
  <si>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</si>
  <si>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</si>
  <si>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</si>
  <si>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</si>
  <si>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</si>
  <si>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</si>
  <si>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</si>
  <si>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</si>
  <si>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</si>
  <si>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</si>
  <si>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</si>
  <si>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</si>
  <si>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</si>
  <si>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GRASS</t>
  </si>
  <si>
    <t>Peninsula</t>
  </si>
  <si>
    <t>Royal Devon and Exeter NHS Foundation Trust</t>
  </si>
  <si>
    <t>Neurosurgery</t>
  </si>
  <si>
    <t>Urology</t>
  </si>
  <si>
    <t>Programme</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</si>
  <si>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</si>
  <si>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</si>
  <si>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</si>
  <si>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</si>
  <si>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</si>
  <si>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</si>
  <si>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</si>
  <si>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</si>
  <si>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</si>
  <si>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</si>
  <si>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</si>
  <si>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</si>
  <si>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</si>
  <si>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</si>
  <si>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</si>
  <si>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</si>
  <si>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</si>
  <si>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</si>
  <si>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</si>
  <si>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</si>
  <si>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</si>
  <si>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</si>
  <si>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</si>
  <si>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</si>
  <si>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</si>
  <si>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</si>
  <si>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</si>
  <si>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</si>
  <si>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</si>
  <si>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Programme Performance on the 2017 NTS Indicators by Deanery</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</si>
  <si>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</si>
  <si>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</si>
  <si>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</si>
  <si>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</si>
  <si>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</si>
  <si>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</si>
  <si>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</si>
  <si>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</si>
  <si>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</si>
  <si>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</si>
  <si>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</si>
  <si>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</si>
  <si>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</si>
  <si>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</si>
  <si>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</si>
  <si>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</si>
  <si>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</si>
  <si>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</si>
  <si>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</si>
  <si>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</si>
  <si>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</si>
  <si>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</si>
  <si>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</si>
  <si>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</si>
  <si>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Row Labels</t>
  </si>
  <si>
    <t>Post Specialty</t>
  </si>
  <si>
    <t>National Mean 2017</t>
  </si>
  <si>
    <t>YELLOW</t>
  </si>
  <si>
    <t>Torbay and South Devon NHS Foundation Trust</t>
  </si>
  <si>
    <t>Oral and maxillo-facial surgery</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</si>
  <si>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</si>
  <si>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</si>
  <si>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</si>
  <si>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</si>
  <si>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</si>
  <si>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</si>
  <si>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</si>
  <si>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</si>
  <si>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</si>
  <si>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</si>
  <si>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</si>
  <si>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</si>
  <si>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</si>
  <si>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</si>
  <si>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</si>
  <si>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</si>
  <si>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</si>
  <si>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</si>
  <si>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</si>
  <si>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</si>
  <si>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</si>
  <si>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</si>
  <si>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</si>
  <si>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</si>
  <si>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</si>
  <si>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</si>
  <si>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</si>
  <si>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</si>
  <si>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</si>
  <si>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</si>
  <si>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</si>
  <si>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</si>
  <si>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</si>
  <si>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</si>
  <si>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</si>
  <si>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Yorkshire and the Humber Postgraduate Deanery</t>
  </si>
  <si>
    <t xml:space="preserve">NTS Undermining Qualitative Comments across Severn and Peninsula Postgraduate Medical Education: 
Absolute Numbers </t>
  </si>
  <si>
    <t>Summary of Undermining Comments:</t>
  </si>
  <si>
    <t>Post</t>
  </si>
  <si>
    <t xml:space="preserve">Total  </t>
  </si>
  <si>
    <t xml:space="preserve">Neurosurgery </t>
  </si>
  <si>
    <t>Renal Medicine</t>
  </si>
  <si>
    <t xml:space="preserve">Significant change (+/-5%) between 2016-2017? </t>
  </si>
  <si>
    <t>Programme Wide</t>
  </si>
  <si>
    <t>School of Obstetrics and Gynacology</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</si>
  <si>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</si>
  <si>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</si>
  <si>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</si>
  <si>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</si>
  <si>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</si>
  <si>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</si>
  <si>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</si>
  <si>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</si>
  <si>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</si>
  <si>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Cardiology</t>
  </si>
  <si>
    <t>Chemical pathology</t>
  </si>
  <si>
    <t>Child and adolescent psychiatry</t>
  </si>
  <si>
    <t>Devon Partnership NHS Trust</t>
  </si>
  <si>
    <t>Livewell Southwest</t>
  </si>
  <si>
    <t>Clinical genetics</t>
  </si>
  <si>
    <t>Clinical oncology</t>
  </si>
  <si>
    <t>Clinical radiology</t>
  </si>
  <si>
    <t>Dermatology</t>
  </si>
  <si>
    <t>Emergency medicine</t>
  </si>
  <si>
    <t>Endocrinology and diabetes mellitus</t>
  </si>
  <si>
    <t>Forensic psychiatry</t>
  </si>
  <si>
    <t>Gastroenterology</t>
  </si>
  <si>
    <t>Cornwall Partnership NHS Foundation Trust</t>
  </si>
  <si>
    <t>Genito-urinary medicine</t>
  </si>
  <si>
    <t>Haematology</t>
  </si>
  <si>
    <t>Histopathology</t>
  </si>
  <si>
    <t>Intensive care medicine</t>
  </si>
  <si>
    <t>Medical microbiology</t>
  </si>
  <si>
    <t>Medical microbiology and virology</t>
  </si>
  <si>
    <t>Nuclear medicine</t>
  </si>
  <si>
    <t>Old age psychiatry</t>
  </si>
  <si>
    <t>Paediatrics</t>
  </si>
  <si>
    <t>Palliative medicine</t>
  </si>
  <si>
    <t>Plastic surgery</t>
  </si>
  <si>
    <t>Psychiatry of learning disability</t>
  </si>
  <si>
    <t>Rehabilitation medicine</t>
  </si>
  <si>
    <t>Renal medicine</t>
  </si>
  <si>
    <t>Respiratory medicine</t>
  </si>
  <si>
    <t>Rheumatology</t>
  </si>
  <si>
    <t>Vascular surgery</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</si>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</sst>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1"/>
      <name val="Calibri"/>
      <family val="2"/>
      <scheme val="minor"/>
    </font>
    <font>
      <sz val="11"/>
      <color theme="1"/>
      <name val="Calibri"/>
      <family val="2"/>
    </font>
    <font>
      <b/>
      <sz val="10"/>
      <color theme="0"/>
      <name val="Arial"/>
      <family val="2"/>
    </font>
    <font>
      <b/>
      <sz val="18"/>
      <name val="Arial"/>
      <family val="2"/>
    </font>
    <font>
      <b/>
      <u/>
      <sz val="14"/>
      <color theme="1"/>
      <name val="Arial"/>
      <family val="2"/>
    </font>
    <font>
      <b/>
      <sz val="8"/>
      <color rgb="FFFFFFFF"/>
      <name val="Calibri"/>
      <family val="2"/>
    </font>
    <font>
      <sz val="12"/>
      <name val="Arial"/>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6">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3" fillId="0" borderId="0"/>
    <xf numFmtId="0" fontId="5" fillId="0" borderId="0"/>
    <xf numFmtId="0" fontId="1" fillId="0" borderId="0"/>
    <xf numFmtId="0" fontId="35" fillId="0" borderId="0"/>
    <xf numFmtId="0" fontId="1" fillId="0" borderId="0"/>
    <xf numFmtId="0" fontId="42" fillId="0" borderId="0"/>
    <xf numFmtId="0" fontId="33" fillId="0" borderId="0"/>
    <xf numFmtId="0" fontId="33" fillId="0" borderId="0"/>
  </cellStyleXfs>
  <cellXfs count="197">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0" fontId="15" fillId="0" borderId="8" xfId="0" applyFont="1" applyBorder="1" applyAlignment="1">
      <alignment vertical="center"/>
    </xf>
    <xf numFmtId="0" fontId="12" fillId="0" borderId="0" xfId="0" applyFont="1" applyBorder="1" applyAlignment="1">
      <alignment vertical="center"/>
    </xf>
    <xf numFmtId="10" fontId="16"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7"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8" fillId="3" borderId="1" xfId="0" quotePrefix="1"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5" fillId="0" borderId="1" xfId="0" applyFont="1" applyBorder="1" applyAlignment="1">
      <alignment vertical="center"/>
    </xf>
    <xf numFmtId="0" fontId="18"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9" fillId="0" borderId="0" xfId="0" applyFont="1" applyBorder="1"/>
    <xf numFmtId="0" fontId="11" fillId="0" borderId="20" xfId="0" applyFont="1" applyBorder="1"/>
    <xf numFmtId="0" fontId="19"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19" fillId="0" borderId="0" xfId="0" applyFont="1"/>
    <xf numFmtId="0" fontId="20" fillId="0" borderId="0" xfId="0" applyFont="1" applyAlignment="1">
      <alignment vertical="center"/>
    </xf>
    <xf numFmtId="0" fontId="13" fillId="0" borderId="20" xfId="16" applyBorder="1"/>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6" fillId="0" borderId="19" xfId="13" applyFont="1" applyBorder="1" applyAlignment="1" applyProtection="1">
      <alignment horizontal="left" vertical="center"/>
    </xf>
    <xf numFmtId="0" fontId="26"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35" borderId="1" xfId="21" applyFont="1" applyFill="1" applyBorder="1" applyAlignment="1">
      <alignment horizontal="left" vertical="top" wrapText="1"/>
    </xf>
    <xf numFmtId="0" fontId="1" fillId="38" borderId="1" xfId="21" applyFont="1" applyFill="1" applyBorder="1" applyAlignment="1">
      <alignment horizontal="center" vertical="center"/>
    </xf>
    <xf numFmtId="0" fontId="1" fillId="35"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6" borderId="1" xfId="21" applyFont="1" applyFill="1" applyBorder="1" applyAlignment="1">
      <alignment horizontal="center" vertical="center" wrapText="1"/>
    </xf>
    <xf numFmtId="2" fontId="1" fillId="30" borderId="1" xfId="21" applyNumberFormat="1" applyFont="1" applyFill="1" applyBorder="1" applyAlignment="1">
      <alignment horizontal="center" vertical="center" wrapText="1"/>
    </xf>
    <xf numFmtId="2" fontId="1" fillId="26" borderId="1" xfId="21" applyNumberFormat="1" applyFont="1" applyFill="1" applyBorder="1" applyAlignment="1">
      <alignment horizontal="center" vertical="center" wrapText="1"/>
    </xf>
    <xf numFmtId="2" fontId="1" fillId="33"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4" fillId="31" borderId="1" xfId="21" applyNumberFormat="1" applyFont="1" applyFill="1" applyBorder="1" applyAlignment="1">
      <alignment horizontal="center" vertical="center" wrapText="1"/>
    </xf>
    <xf numFmtId="2" fontId="34" fillId="32" borderId="1" xfId="21" applyNumberFormat="1" applyFont="1" applyFill="1" applyBorder="1" applyAlignment="1">
      <alignment horizontal="center" vertical="center" wrapText="1"/>
    </xf>
    <xf numFmtId="0" fontId="1" fillId="37" borderId="1" xfId="21" applyFont="1" applyFill="1" applyBorder="1" applyAlignment="1">
      <alignment horizontal="center" vertical="center" wrapText="1"/>
    </xf>
    <xf numFmtId="0" fontId="1" fillId="35" borderId="1" xfId="21" applyFont="1" applyFill="1" applyBorder="1" applyAlignment="1">
      <alignment horizontal="left" vertical="center"/>
    </xf>
    <xf numFmtId="0" fontId="1" fillId="0" borderId="1" xfId="20" applyBorder="1" applyAlignment="1">
      <alignment horizontal="center" vertical="center"/>
    </xf>
    <xf numFmtId="0" fontId="1" fillId="0" borderId="1" xfId="22" applyBorder="1" applyAlignment="1">
      <alignment horizontal="center" vertical="center"/>
    </xf>
    <xf numFmtId="0" fontId="0" fillId="0" borderId="0" xfId="0" applyAlignment="1">
      <alignment horizontal="center" vertical="center"/>
    </xf>
    <xf numFmtId="0" fontId="0" fillId="0" borderId="0" xfId="0" applyBorder="1"/>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34" borderId="1" xfId="0" applyFont="1" applyFill="1" applyBorder="1"/>
    <xf numFmtId="0" fontId="36" fillId="34" borderId="1" xfId="0" applyFont="1" applyFill="1" applyBorder="1" applyAlignment="1">
      <alignment horizontal="center"/>
    </xf>
    <xf numFmtId="0" fontId="37" fillId="0" borderId="1" xfId="0" applyFont="1" applyBorder="1"/>
    <xf numFmtId="0" fontId="37" fillId="0" borderId="1" xfId="0" applyFont="1" applyBorder="1" applyAlignment="1">
      <alignment horizontal="center"/>
    </xf>
    <xf numFmtId="0" fontId="37" fillId="34" borderId="1" xfId="0" applyFont="1" applyFill="1" applyBorder="1" applyAlignment="1">
      <alignment horizontal="center"/>
    </xf>
    <xf numFmtId="0" fontId="37" fillId="34" borderId="1" xfId="0" applyFont="1" applyFill="1" applyBorder="1"/>
    <xf numFmtId="0" fontId="11" fillId="0" borderId="0" xfId="0" applyFont="1" applyBorder="1" applyAlignment="1">
      <alignment vertical="top" wrapText="1"/>
    </xf>
    <xf numFmtId="0" fontId="36" fillId="0" borderId="0" xfId="0" applyFont="1" applyFill="1" applyBorder="1" applyAlignment="1">
      <alignment horizontal="center"/>
    </xf>
    <xf numFmtId="0" fontId="36" fillId="0" borderId="1" xfId="0" applyFont="1" applyBorder="1" applyAlignment="1">
      <alignment horizontal="left" vertical="center" wrapText="1"/>
    </xf>
    <xf numFmtId="0" fontId="37" fillId="0" borderId="1" xfId="0" applyFont="1" applyFill="1" applyBorder="1" applyAlignment="1">
      <alignment horizontal="center"/>
    </xf>
    <xf numFmtId="0" fontId="37" fillId="39" borderId="1" xfId="0" applyFont="1" applyFill="1" applyBorder="1" applyAlignment="1">
      <alignment horizontal="center"/>
    </xf>
    <xf numFmtId="0" fontId="37" fillId="5" borderId="1" xfId="0" applyFont="1" applyFill="1" applyBorder="1" applyAlignment="1">
      <alignment horizontal="center"/>
    </xf>
    <xf numFmtId="0" fontId="37" fillId="40" borderId="1" xfId="0" applyFont="1" applyFill="1" applyBorder="1" applyAlignment="1">
      <alignment horizontal="center"/>
    </xf>
    <xf numFmtId="0" fontId="37" fillId="41" borderId="1" xfId="0" applyFont="1" applyFill="1" applyBorder="1" applyAlignment="1">
      <alignment horizontal="center"/>
    </xf>
    <xf numFmtId="0" fontId="37" fillId="0" borderId="0" xfId="0" applyFont="1" applyAlignment="1">
      <alignment horizontal="center"/>
    </xf>
    <xf numFmtId="49" fontId="37" fillId="0" borderId="0" xfId="0" applyNumberFormat="1" applyFont="1" applyAlignment="1">
      <alignment horizontal="center"/>
    </xf>
    <xf numFmtId="0" fontId="2" fillId="0" borderId="9" xfId="0" applyFont="1" applyBorder="1" applyAlignment="1">
      <alignment vertical="center"/>
    </xf>
    <xf numFmtId="10" fontId="41"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6" fillId="42" borderId="1" xfId="0" applyFont="1" applyFill="1" applyBorder="1" applyAlignment="1">
      <alignment vertical="center"/>
    </xf>
    <xf numFmtId="0" fontId="36" fillId="42" borderId="3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7" fillId="42" borderId="1" xfId="0" applyFont="1" applyFill="1" applyBorder="1"/>
    <xf numFmtId="0" fontId="36" fillId="42" borderId="1" xfId="0" applyFont="1" applyFill="1" applyBorder="1" applyAlignment="1">
      <alignment horizontal="center"/>
    </xf>
    <xf numFmtId="0" fontId="1" fillId="35" borderId="1" xfId="23" applyFont="1" applyFill="1" applyBorder="1" applyAlignment="1">
      <alignment horizontal="left" vertical="top"/>
    </xf>
    <xf numFmtId="0" fontId="1" fillId="36" borderId="1" xfId="18" applyFont="1" applyFill="1" applyBorder="1" applyAlignment="1">
      <alignment horizontal="center" vertical="top" wrapText="1"/>
    </xf>
    <xf numFmtId="2" fontId="1" fillId="26" borderId="1" xfId="18" applyNumberFormat="1" applyFont="1" applyFill="1" applyBorder="1" applyAlignment="1">
      <alignment horizontal="center" vertical="top" wrapText="1"/>
    </xf>
    <xf numFmtId="2" fontId="34" fillId="32" borderId="1" xfId="18" applyNumberFormat="1" applyFont="1" applyFill="1" applyBorder="1" applyAlignment="1">
      <alignment horizontal="center" vertical="top" wrapText="1"/>
    </xf>
    <xf numFmtId="2" fontId="1" fillId="30" borderId="1" xfId="18" applyNumberFormat="1" applyFont="1" applyFill="1" applyBorder="1" applyAlignment="1">
      <alignment horizontal="center" vertical="top" wrapText="1"/>
    </xf>
    <xf numFmtId="2" fontId="34" fillId="31" borderId="1" xfId="18" applyNumberFormat="1" applyFont="1" applyFill="1" applyBorder="1" applyAlignment="1">
      <alignment horizontal="center" vertical="top" wrapText="1"/>
    </xf>
    <xf numFmtId="0" fontId="0" fillId="10" borderId="0" xfId="0" applyFill="1" applyAlignment="1">
      <alignment horizontal="left"/>
    </xf>
    <xf numFmtId="0" fontId="0" fillId="10" borderId="0" xfId="0" applyNumberFormat="1" applyFill="1"/>
    <xf numFmtId="0" fontId="0" fillId="43" borderId="0" xfId="0" applyFill="1" applyAlignment="1">
      <alignment horizontal="left"/>
    </xf>
    <xf numFmtId="0" fontId="0" fillId="43" borderId="0" xfId="0" applyNumberFormat="1" applyFill="1"/>
    <xf numFmtId="0" fontId="37" fillId="0" borderId="0" xfId="0" applyFont="1" applyAlignment="1">
      <alignment horizontal="center" vertical="center"/>
    </xf>
    <xf numFmtId="0" fontId="43" fillId="9" borderId="1" xfId="20" applyFont="1" applyFill="1" applyBorder="1" applyAlignment="1">
      <alignment horizontal="center" vertical="center" wrapText="1"/>
    </xf>
    <xf numFmtId="0" fontId="45" fillId="0" borderId="0" xfId="0" applyFont="1" applyBorder="1"/>
    <xf numFmtId="0" fontId="46" fillId="44" borderId="25" xfId="0" applyFont="1" applyFill="1" applyBorder="1" applyAlignment="1">
      <alignment horizontal="center" vertical="top" wrapText="1"/>
    </xf>
    <xf numFmtId="0" fontId="46" fillId="44" borderId="27" xfId="0" applyFont="1" applyFill="1" applyBorder="1" applyAlignment="1">
      <alignment horizontal="center" vertical="center" wrapText="1"/>
    </xf>
    <xf numFmtId="0" fontId="46" fillId="44" borderId="28" xfId="0" applyFont="1" applyFill="1" applyBorder="1" applyAlignment="1">
      <alignment horizontal="center" vertical="center" wrapText="1"/>
    </xf>
    <xf numFmtId="0" fontId="38" fillId="35" borderId="27" xfId="0" applyFont="1" applyFill="1" applyBorder="1" applyAlignment="1">
      <alignment horizontal="left" vertical="top"/>
    </xf>
    <xf numFmtId="9" fontId="38" fillId="35" borderId="27" xfId="0" applyNumberFormat="1" applyFont="1" applyFill="1" applyBorder="1" applyAlignment="1">
      <alignment horizontal="center" vertical="top"/>
    </xf>
    <xf numFmtId="0" fontId="0" fillId="37" borderId="27" xfId="0" applyFill="1" applyBorder="1" applyAlignment="1">
      <alignment horizontal="center" vertical="top" wrapText="1" indent="3"/>
    </xf>
    <xf numFmtId="0" fontId="0" fillId="37" borderId="28" xfId="0" applyFill="1" applyBorder="1" applyAlignment="1">
      <alignment horizontal="center" vertical="top" wrapText="1" indent="3"/>
    </xf>
    <xf numFmtId="2" fontId="38" fillId="26" borderId="27" xfId="0" applyNumberFormat="1" applyFont="1" applyFill="1" applyBorder="1" applyAlignment="1">
      <alignment horizontal="center" vertical="top" wrapText="1" indent="3"/>
    </xf>
    <xf numFmtId="2" fontId="39" fillId="32" borderId="27" xfId="0" applyNumberFormat="1" applyFont="1" applyFill="1" applyBorder="1" applyAlignment="1">
      <alignment horizontal="center" vertical="top" wrapText="1" indent="3"/>
    </xf>
    <xf numFmtId="2" fontId="38" fillId="30" borderId="27" xfId="0" applyNumberFormat="1" applyFont="1" applyFill="1" applyBorder="1" applyAlignment="1">
      <alignment horizontal="center" vertical="top" wrapText="1" indent="3"/>
    </xf>
    <xf numFmtId="2" fontId="38" fillId="26" borderId="28" xfId="0" applyNumberFormat="1" applyFont="1" applyFill="1" applyBorder="1" applyAlignment="1">
      <alignment horizontal="center" vertical="top" wrapText="1" indent="3"/>
    </xf>
    <xf numFmtId="2" fontId="38" fillId="33" borderId="27" xfId="0" applyNumberFormat="1" applyFont="1" applyFill="1" applyBorder="1" applyAlignment="1">
      <alignment horizontal="center" vertical="top" wrapText="1" indent="3"/>
    </xf>
    <xf numFmtId="2" fontId="39" fillId="32" borderId="28"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2" fontId="38" fillId="33" borderId="28" xfId="0" applyNumberFormat="1" applyFont="1" applyFill="1" applyBorder="1" applyAlignment="1">
      <alignment horizontal="center" vertical="top" wrapText="1" indent="3"/>
    </xf>
    <xf numFmtId="0" fontId="0" fillId="36" borderId="27" xfId="0" applyFill="1" applyBorder="1" applyAlignment="1">
      <alignment horizontal="center" vertical="top" wrapText="1" indent="3"/>
    </xf>
    <xf numFmtId="2" fontId="38" fillId="30" borderId="28" xfId="0" applyNumberFormat="1" applyFont="1" applyFill="1" applyBorder="1" applyAlignment="1">
      <alignment horizontal="center" vertical="top" wrapText="1" indent="3"/>
    </xf>
    <xf numFmtId="0" fontId="0" fillId="0" borderId="0" xfId="0" applyAlignment="1">
      <alignment horizontal="center" vertical="top" wrapText="1"/>
    </xf>
    <xf numFmtId="9" fontId="47" fillId="0" borderId="7" xfId="0" applyNumberFormat="1" applyFont="1" applyBorder="1" applyAlignment="1">
      <alignment horizontal="left" vertical="center"/>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4" fillId="0" borderId="0" xfId="0" applyFont="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0" fillId="0" borderId="21" xfId="0" applyFont="1" applyBorder="1" applyAlignment="1">
      <alignment horizontal="left" vertical="top"/>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1" fillId="25" borderId="0" xfId="19" applyFont="1" applyFill="1" applyBorder="1" applyAlignment="1"/>
    <xf numFmtId="0" fontId="21" fillId="0" borderId="0" xfId="19" applyFont="1" applyBorder="1" applyAlignment="1"/>
    <xf numFmtId="0" fontId="21" fillId="0" borderId="20" xfId="19" applyFont="1" applyBorder="1" applyAlignment="1"/>
    <xf numFmtId="0" fontId="11" fillId="0" borderId="21" xfId="16" applyFont="1" applyFill="1" applyBorder="1" applyAlignment="1">
      <alignment horizontal="left" vertical="top"/>
    </xf>
    <xf numFmtId="0" fontId="22" fillId="0" borderId="20" xfId="16" applyFont="1" applyBorder="1" applyAlignment="1">
      <alignment horizontal="left"/>
    </xf>
    <xf numFmtId="0" fontId="21" fillId="25" borderId="0" xfId="0" applyFont="1" applyFill="1" applyAlignment="1">
      <alignment horizontal="left"/>
    </xf>
    <xf numFmtId="0" fontId="24" fillId="25" borderId="0" xfId="16" applyFont="1" applyFill="1" applyAlignment="1">
      <alignment horizontal="left"/>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36" fillId="0" borderId="30" xfId="0" applyFont="1" applyFill="1" applyBorder="1" applyAlignment="1">
      <alignment horizontal="center" vertical="center"/>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cellXfs>
  <cellStyles count="2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te 2" xfId="17"/>
  </cellStyles>
  <dxfs count="29">
    <dxf>
      <font>
        <color rgb="FF00800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mruColors>
      <color rgb="FF008000"/>
      <color rgb="FFCCFFCC"/>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[O&amp;G - GMC Programme Report 2017 DRAFT.xlsx]All Indicators!PivotTable3</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Reporting systems</c:v>
                </c:pt>
                <c:pt idx="5">
                  <c:v>Teamwork</c:v>
                </c:pt>
                <c:pt idx="6">
                  <c:v>Feedback</c:v>
                </c:pt>
                <c:pt idx="7">
                  <c:v>Overall Satisfaction</c:v>
                </c:pt>
                <c:pt idx="8">
                  <c:v>Handover</c:v>
                </c:pt>
                <c:pt idx="9">
                  <c:v>Curriculum Coverage</c:v>
                </c:pt>
                <c:pt idx="10">
                  <c:v>Supportive environment</c:v>
                </c:pt>
                <c:pt idx="11">
                  <c:v>Adequate Experience</c:v>
                </c:pt>
                <c:pt idx="12">
                  <c:v>Educational Governance</c:v>
                </c:pt>
                <c:pt idx="13">
                  <c:v>Regional Teaching</c:v>
                </c:pt>
                <c:pt idx="14">
                  <c:v>Study Leave</c:v>
                </c:pt>
                <c:pt idx="15">
                  <c:v>Local Teaching</c:v>
                </c:pt>
                <c:pt idx="16">
                  <c:v>Work Load</c:v>
                </c:pt>
              </c:strCache>
            </c:strRef>
          </c:cat>
          <c:val>
            <c:numRef>
              <c:f>'All Indicators'!$B$5:$B$21</c:f>
              <c:numCache>
                <c:formatCode>General</c:formatCode>
                <c:ptCount val="17"/>
                <c:pt idx="0">
                  <c:v>93.75</c:v>
                </c:pt>
                <c:pt idx="1">
                  <c:v>92.76</c:v>
                </c:pt>
                <c:pt idx="2">
                  <c:v>87.36</c:v>
                </c:pt>
                <c:pt idx="3">
                  <c:v>84.12</c:v>
                </c:pt>
                <c:pt idx="4">
                  <c:v>82.59</c:v>
                </c:pt>
                <c:pt idx="5">
                  <c:v>80.459999999999994</c:v>
                </c:pt>
                <c:pt idx="6">
                  <c:v>80.13</c:v>
                </c:pt>
                <c:pt idx="7">
                  <c:v>79.239999999999995</c:v>
                </c:pt>
                <c:pt idx="8">
                  <c:v>77.59</c:v>
                </c:pt>
                <c:pt idx="9">
                  <c:v>75.569999999999993</c:v>
                </c:pt>
                <c:pt idx="10">
                  <c:v>72.930000000000007</c:v>
                </c:pt>
                <c:pt idx="11">
                  <c:v>71.290000000000006</c:v>
                </c:pt>
                <c:pt idx="12">
                  <c:v>71.27</c:v>
                </c:pt>
                <c:pt idx="13">
                  <c:v>57.88</c:v>
                </c:pt>
                <c:pt idx="14">
                  <c:v>52.3</c:v>
                </c:pt>
                <c:pt idx="15">
                  <c:v>47.79</c:v>
                </c:pt>
                <c:pt idx="16">
                  <c:v>46.84</c:v>
                </c:pt>
              </c:numCache>
            </c:numRef>
          </c:val>
        </c:ser>
        <c:dLbls>
          <c:showLegendKey val="0"/>
          <c:showVal val="0"/>
          <c:showCatName val="0"/>
          <c:showSerName val="0"/>
          <c:showPercent val="0"/>
          <c:showBubbleSize val="0"/>
        </c:dLbls>
        <c:gapWidth val="150"/>
        <c:axId val="48885760"/>
        <c:axId val="48887296"/>
      </c:barChart>
      <c:lineChart>
        <c:grouping val="standard"/>
        <c:varyColors val="0"/>
        <c:ser>
          <c:idx val="1"/>
          <c:order val="1"/>
          <c:tx>
            <c:strRef>
              <c:f>'All Indicators'!$C$4</c:f>
              <c:strCache>
                <c:ptCount val="1"/>
                <c:pt idx="0">
                  <c:v> National Mean</c:v>
                </c:pt>
              </c:strCache>
            </c:strRef>
          </c:tx>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Reporting systems</c:v>
                </c:pt>
                <c:pt idx="5">
                  <c:v>Teamwork</c:v>
                </c:pt>
                <c:pt idx="6">
                  <c:v>Feedback</c:v>
                </c:pt>
                <c:pt idx="7">
                  <c:v>Overall Satisfaction</c:v>
                </c:pt>
                <c:pt idx="8">
                  <c:v>Handover</c:v>
                </c:pt>
                <c:pt idx="9">
                  <c:v>Curriculum Coverage</c:v>
                </c:pt>
                <c:pt idx="10">
                  <c:v>Supportive environment</c:v>
                </c:pt>
                <c:pt idx="11">
                  <c:v>Adequate Experience</c:v>
                </c:pt>
                <c:pt idx="12">
                  <c:v>Educational Governance</c:v>
                </c:pt>
                <c:pt idx="13">
                  <c:v>Regional Teaching</c:v>
                </c:pt>
                <c:pt idx="14">
                  <c:v>Study Leave</c:v>
                </c:pt>
                <c:pt idx="15">
                  <c:v>Local Teaching</c:v>
                </c:pt>
                <c:pt idx="16">
                  <c:v>Work Load</c:v>
                </c:pt>
              </c:strCache>
            </c:strRef>
          </c:cat>
          <c:val>
            <c:numRef>
              <c:f>'All Indicators'!$C$5:$C$21</c:f>
              <c:numCache>
                <c:formatCode>General</c:formatCode>
                <c:ptCount val="17"/>
                <c:pt idx="0">
                  <c:v>93.53</c:v>
                </c:pt>
                <c:pt idx="1">
                  <c:v>92.32</c:v>
                </c:pt>
                <c:pt idx="2">
                  <c:v>89.81</c:v>
                </c:pt>
                <c:pt idx="3">
                  <c:v>83.44</c:v>
                </c:pt>
                <c:pt idx="4">
                  <c:v>76.37</c:v>
                </c:pt>
                <c:pt idx="5">
                  <c:v>75.03</c:v>
                </c:pt>
                <c:pt idx="6">
                  <c:v>79.010000000000005</c:v>
                </c:pt>
                <c:pt idx="7">
                  <c:v>81.5</c:v>
                </c:pt>
                <c:pt idx="8">
                  <c:v>70.97</c:v>
                </c:pt>
                <c:pt idx="9">
                  <c:v>78.459999999999994</c:v>
                </c:pt>
                <c:pt idx="10">
                  <c:v>74.14</c:v>
                </c:pt>
                <c:pt idx="11">
                  <c:v>81.069999999999993</c:v>
                </c:pt>
                <c:pt idx="12">
                  <c:v>75.510000000000005</c:v>
                </c:pt>
                <c:pt idx="13">
                  <c:v>68.150000000000006</c:v>
                </c:pt>
                <c:pt idx="14">
                  <c:v>66.680000000000007</c:v>
                </c:pt>
                <c:pt idx="15">
                  <c:v>62.83</c:v>
                </c:pt>
                <c:pt idx="16">
                  <c:v>47.89</c:v>
                </c:pt>
              </c:numCache>
            </c:numRef>
          </c:val>
          <c:smooth val="0"/>
        </c:ser>
        <c:dLbls>
          <c:showLegendKey val="0"/>
          <c:showVal val="0"/>
          <c:showCatName val="0"/>
          <c:showSerName val="0"/>
          <c:showPercent val="0"/>
          <c:showBubbleSize val="0"/>
        </c:dLbls>
        <c:marker val="1"/>
        <c:smooth val="0"/>
        <c:axId val="48885760"/>
        <c:axId val="48887296"/>
      </c:lineChart>
      <c:catAx>
        <c:axId val="48885760"/>
        <c:scaling>
          <c:orientation val="minMax"/>
        </c:scaling>
        <c:delete val="0"/>
        <c:axPos val="b"/>
        <c:majorTickMark val="none"/>
        <c:minorTickMark val="none"/>
        <c:tickLblPos val="nextTo"/>
        <c:crossAx val="48887296"/>
        <c:crosses val="autoZero"/>
        <c:auto val="1"/>
        <c:lblAlgn val="ctr"/>
        <c:lblOffset val="100"/>
        <c:noMultiLvlLbl val="0"/>
      </c:catAx>
      <c:valAx>
        <c:axId val="48887296"/>
        <c:scaling>
          <c:orientation val="minMax"/>
        </c:scaling>
        <c:delete val="0"/>
        <c:axPos val="l"/>
        <c:majorGridlines/>
        <c:numFmt formatCode="General" sourceLinked="1"/>
        <c:majorTickMark val="none"/>
        <c:minorTickMark val="none"/>
        <c:tickLblPos val="nextTo"/>
        <c:crossAx val="48885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[O&amp;G - GMC Programme Report 2017 DRAFT.xlsx]Programme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Benchmarking'!$B$6</c:f>
              <c:strCache>
                <c:ptCount val="1"/>
                <c:pt idx="0">
                  <c:v> Mean</c:v>
                </c:pt>
              </c:strCache>
            </c:strRef>
          </c:tx>
          <c:invertIfNegative val="0"/>
          <c:dPt>
            <c:idx val="2"/>
            <c:invertIfNegative val="0"/>
            <c:bubble3D val="0"/>
            <c:spPr>
              <a:solidFill>
                <a:schemeClr val="accent5">
                  <a:lumMod val="40000"/>
                  <a:lumOff val="60000"/>
                </a:schemeClr>
              </a:solidFill>
            </c:spPr>
          </c:dPt>
          <c:dPt>
            <c:idx val="3"/>
            <c:invertIfNegative val="0"/>
            <c:bubble3D val="0"/>
          </c:dPt>
          <c:dPt>
            <c:idx val="5"/>
            <c:invertIfNegative val="0"/>
            <c:bubble3D val="0"/>
            <c:spPr>
              <a:solidFill>
                <a:schemeClr val="accent1">
                  <a:lumMod val="40000"/>
                  <a:lumOff val="60000"/>
                </a:schemeClr>
              </a:solidFill>
            </c:spPr>
          </c:dPt>
          <c:dPt>
            <c:idx val="10"/>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Benchmarking'!$A$7:$A$20</c:f>
              <c:strCache>
                <c:ptCount val="14"/>
                <c:pt idx="0">
                  <c:v>Oxford Deanery</c:v>
                </c:pt>
                <c:pt idx="1">
                  <c:v>Mersey Deanery</c:v>
                </c:pt>
                <c:pt idx="2">
                  <c:v>Severn Deanery</c:v>
                </c:pt>
                <c:pt idx="3">
                  <c:v>London Deanery</c:v>
                </c:pt>
                <c:pt idx="4">
                  <c:v>Wessex Deanery</c:v>
                </c:pt>
                <c:pt idx="5">
                  <c:v>South West Peninsula Deanery</c:v>
                </c:pt>
                <c:pt idx="6">
                  <c:v>East of England Multi-Professional Deanery</c:v>
                </c:pt>
                <c:pt idx="7">
                  <c:v>NHS West Midlands Workforce Deanery</c:v>
                </c:pt>
                <c:pt idx="8">
                  <c:v>North Western Deanery</c:v>
                </c:pt>
                <c:pt idx="9">
                  <c:v>Northern Deanery</c:v>
                </c:pt>
                <c:pt idx="10">
                  <c:v>Yorkshire and the Humber Postgraduate Deanery</c:v>
                </c:pt>
                <c:pt idx="11">
                  <c:v>Kent, Surrey and Sussex Deanery</c:v>
                </c:pt>
                <c:pt idx="12">
                  <c:v>East Midlands Healthcare Workforce Deanery</c:v>
                </c:pt>
                <c:pt idx="13">
                  <c:v>Wales Deanery</c:v>
                </c:pt>
              </c:strCache>
            </c:strRef>
          </c:cat>
          <c:val>
            <c:numRef>
              <c:f>'Programme Benchmarking'!$B$7:$B$20</c:f>
              <c:numCache>
                <c:formatCode>General</c:formatCode>
                <c:ptCount val="14"/>
                <c:pt idx="0">
                  <c:v>87.3</c:v>
                </c:pt>
                <c:pt idx="1">
                  <c:v>82.74</c:v>
                </c:pt>
                <c:pt idx="2">
                  <c:v>80.849999999999994</c:v>
                </c:pt>
                <c:pt idx="3">
                  <c:v>79.44</c:v>
                </c:pt>
                <c:pt idx="4">
                  <c:v>79.260000000000005</c:v>
                </c:pt>
                <c:pt idx="5">
                  <c:v>79.239999999999995</c:v>
                </c:pt>
                <c:pt idx="6">
                  <c:v>78.31</c:v>
                </c:pt>
                <c:pt idx="7">
                  <c:v>77.88</c:v>
                </c:pt>
                <c:pt idx="8">
                  <c:v>77.33</c:v>
                </c:pt>
                <c:pt idx="9">
                  <c:v>76.41</c:v>
                </c:pt>
                <c:pt idx="10">
                  <c:v>74.790000000000006</c:v>
                </c:pt>
                <c:pt idx="11">
                  <c:v>74.73</c:v>
                </c:pt>
                <c:pt idx="12">
                  <c:v>74.14</c:v>
                </c:pt>
                <c:pt idx="13">
                  <c:v>71.47</c:v>
                </c:pt>
              </c:numCache>
            </c:numRef>
          </c:val>
        </c:ser>
        <c:dLbls>
          <c:showLegendKey val="0"/>
          <c:showVal val="0"/>
          <c:showCatName val="0"/>
          <c:showSerName val="0"/>
          <c:showPercent val="0"/>
          <c:showBubbleSize val="0"/>
        </c:dLbls>
        <c:gapWidth val="150"/>
        <c:axId val="50669056"/>
        <c:axId val="50670592"/>
      </c:barChart>
      <c:lineChart>
        <c:grouping val="standard"/>
        <c:varyColors val="0"/>
        <c:ser>
          <c:idx val="1"/>
          <c:order val="1"/>
          <c:tx>
            <c:strRef>
              <c:f>'Programme Benchmarking'!$C$6</c:f>
              <c:strCache>
                <c:ptCount val="1"/>
                <c:pt idx="0">
                  <c:v> National Mean</c:v>
                </c:pt>
              </c:strCache>
            </c:strRef>
          </c:tx>
          <c:marker>
            <c:symbol val="none"/>
          </c:marker>
          <c:cat>
            <c:strRef>
              <c:f>'Programme Benchmarking'!$A$7:$A$20</c:f>
              <c:strCache>
                <c:ptCount val="14"/>
                <c:pt idx="0">
                  <c:v>Oxford Deanery</c:v>
                </c:pt>
                <c:pt idx="1">
                  <c:v>Mersey Deanery</c:v>
                </c:pt>
                <c:pt idx="2">
                  <c:v>Severn Deanery</c:v>
                </c:pt>
                <c:pt idx="3">
                  <c:v>London Deanery</c:v>
                </c:pt>
                <c:pt idx="4">
                  <c:v>Wessex Deanery</c:v>
                </c:pt>
                <c:pt idx="5">
                  <c:v>South West Peninsula Deanery</c:v>
                </c:pt>
                <c:pt idx="6">
                  <c:v>East of England Multi-Professional Deanery</c:v>
                </c:pt>
                <c:pt idx="7">
                  <c:v>NHS West Midlands Workforce Deanery</c:v>
                </c:pt>
                <c:pt idx="8">
                  <c:v>North Western Deanery</c:v>
                </c:pt>
                <c:pt idx="9">
                  <c:v>Northern Deanery</c:v>
                </c:pt>
                <c:pt idx="10">
                  <c:v>Yorkshire and the Humber Postgraduate Deanery</c:v>
                </c:pt>
                <c:pt idx="11">
                  <c:v>Kent, Surrey and Sussex Deanery</c:v>
                </c:pt>
                <c:pt idx="12">
                  <c:v>East Midlands Healthcare Workforce Deanery</c:v>
                </c:pt>
                <c:pt idx="13">
                  <c:v>Wales Deanery</c:v>
                </c:pt>
              </c:strCache>
            </c:strRef>
          </c:cat>
          <c:val>
            <c:numRef>
              <c:f>'Programme Benchmarking'!$C$7:$C$20</c:f>
              <c:numCache>
                <c:formatCode>General</c:formatCode>
                <c:ptCount val="14"/>
                <c:pt idx="0">
                  <c:v>81.5</c:v>
                </c:pt>
                <c:pt idx="1">
                  <c:v>81.5</c:v>
                </c:pt>
                <c:pt idx="2">
                  <c:v>81.5</c:v>
                </c:pt>
                <c:pt idx="3">
                  <c:v>81.5</c:v>
                </c:pt>
                <c:pt idx="4">
                  <c:v>81.5</c:v>
                </c:pt>
                <c:pt idx="5">
                  <c:v>81.5</c:v>
                </c:pt>
                <c:pt idx="6">
                  <c:v>81.5</c:v>
                </c:pt>
                <c:pt idx="7">
                  <c:v>81.5</c:v>
                </c:pt>
                <c:pt idx="8">
                  <c:v>81.5</c:v>
                </c:pt>
                <c:pt idx="9">
                  <c:v>81.5</c:v>
                </c:pt>
                <c:pt idx="10">
                  <c:v>81.5</c:v>
                </c:pt>
                <c:pt idx="11">
                  <c:v>81.5</c:v>
                </c:pt>
                <c:pt idx="12">
                  <c:v>81.5</c:v>
                </c:pt>
                <c:pt idx="13">
                  <c:v>81.5</c:v>
                </c:pt>
              </c:numCache>
            </c:numRef>
          </c:val>
          <c:smooth val="0"/>
        </c:ser>
        <c:dLbls>
          <c:showLegendKey val="0"/>
          <c:showVal val="0"/>
          <c:showCatName val="0"/>
          <c:showSerName val="0"/>
          <c:showPercent val="0"/>
          <c:showBubbleSize val="0"/>
        </c:dLbls>
        <c:marker val="1"/>
        <c:smooth val="0"/>
        <c:axId val="50669056"/>
        <c:axId val="50670592"/>
      </c:lineChart>
      <c:catAx>
        <c:axId val="50669056"/>
        <c:scaling>
          <c:orientation val="minMax"/>
        </c:scaling>
        <c:delete val="0"/>
        <c:axPos val="b"/>
        <c:majorTickMark val="none"/>
        <c:minorTickMark val="none"/>
        <c:tickLblPos val="nextTo"/>
        <c:crossAx val="50670592"/>
        <c:crosses val="autoZero"/>
        <c:auto val="1"/>
        <c:lblAlgn val="ctr"/>
        <c:lblOffset val="100"/>
        <c:noMultiLvlLbl val="0"/>
      </c:catAx>
      <c:valAx>
        <c:axId val="50670592"/>
        <c:scaling>
          <c:orientation val="minMax"/>
        </c:scaling>
        <c:delete val="0"/>
        <c:axPos val="l"/>
        <c:majorGridlines/>
        <c:numFmt formatCode="General" sourceLinked="1"/>
        <c:majorTickMark val="none"/>
        <c:minorTickMark val="none"/>
        <c:tickLblPos val="nextTo"/>
        <c:crossAx val="506690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24</xdr:row>
      <xdr:rowOff>104775</xdr:rowOff>
    </xdr:from>
    <xdr:to>
      <xdr:col>14</xdr:col>
      <xdr:colOff>47625</xdr:colOff>
      <xdr:row>44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66673</xdr:rowOff>
    </xdr:from>
    <xdr:to>
      <xdr:col>11</xdr:col>
      <xdr:colOff>9525</xdr:colOff>
      <xdr:row>41</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26.553009722222" createdVersion="4" refreshedVersion="4" minRefreshableVersion="3" recordCount="18">
  <cacheSource type="worksheet">
    <worksheetSource ref="A1:T1048576" sheet="HIDE - All Indicators"/>
  </cacheSource>
  <cacheFields count="20">
    <cacheField name="Report By" numFmtId="0">
      <sharedItems containsBlank="1"/>
    </cacheField>
    <cacheField name="Programme Type" numFmtId="0">
      <sharedItems containsBlank="1" count="41">
        <s v="Obstetrics and gynaecology"/>
        <m/>
        <s v="Medical microbiology" u="1"/>
        <s v="Clinical oncology" u="1"/>
        <s v="Dermatology" u="1"/>
        <s v="Core Surgical Training" u="1"/>
        <s v="GP prog - in a GP practice" u="1"/>
        <s v="F1" u="1"/>
        <s v="Clinical radiology" u="1"/>
        <s v="Cardiology" u="1"/>
        <s v="Neurology" u="1"/>
        <s v="Otolaryngology" u="1"/>
        <s v="GP in secondary care" u="1"/>
        <s v="Urology" u="1"/>
        <s v="Vascular surgery" u="1"/>
        <s v="Core Psychiatry Training" u="1"/>
        <s v="Haematology" u="1"/>
        <s v="Endocrinology and diabetes mellitus" u="1"/>
        <s v="Core Medical Training" u="1"/>
        <s v="Ophthalmology" u="1"/>
        <s v="Acute Internal Medicine" u="1"/>
        <s v="Anaesthetics" u="1"/>
        <s v="General surgery" u="1"/>
        <s v="Child and adolescent psychiatry" u="1"/>
        <s v="Paediatrics" u="1"/>
        <s v="Broad Based Training" u="1"/>
        <s v="Geriatric medicine" u="1"/>
        <s v="Core Anaesthetics Training" u="1"/>
        <s v="Emergency medicine" u="1"/>
        <s v="F2" u="1"/>
        <s v="Plastic surgery" u="1"/>
        <s v="Acute Care Common Stem" u="1"/>
        <s v="Respiratory medicine" u="1"/>
        <s v="Gastroenterology"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46.84" maxValue="93.75"/>
    </cacheField>
    <cacheField name="Outcome" numFmtId="0">
      <sharedItems containsBlank="1"/>
    </cacheField>
    <cacheField name="Lower CI" numFmtId="0">
      <sharedItems containsString="0" containsBlank="1" containsNumber="1" minValue="41.08" maxValue="91.65"/>
    </cacheField>
    <cacheField name="Upper CI" numFmtId="0">
      <sharedItems containsString="0" containsBlank="1" containsNumber="1" minValue="52.6" maxValue="96.01"/>
    </cacheField>
    <cacheField name="n" numFmtId="0">
      <sharedItems containsString="0" containsBlank="1" containsNumber="1" containsInteger="1" minValue="26" maxValue="29"/>
    </cacheField>
    <cacheField name="SD" numFmtId="0">
      <sharedItems containsString="0" containsBlank="1" containsNumber="1" minValue="5.77" maxValue="24.68"/>
    </cacheField>
    <cacheField name="National Mean" numFmtId="0">
      <sharedItems containsString="0" containsBlank="1" containsNumber="1" minValue="47.89" maxValue="93.53"/>
    </cacheField>
    <cacheField name="National Min" numFmtId="0">
      <sharedItems containsString="0" containsBlank="1" containsNumber="1" minValue="0" maxValue="22.5"/>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7.65" maxValue="93.42"/>
    </cacheField>
    <cacheField name="National Upper CI" numFmtId="0">
      <sharedItems containsString="0" containsBlank="1" containsNumber="1" minValue="48.12" maxValue="93.64"/>
    </cacheField>
    <cacheField name="National N" numFmtId="0">
      <sharedItems containsString="0" containsBlank="1" containsNumber="1" containsInteger="1" minValue="16836"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2926.553740277777" createdVersion="4" refreshedVersion="4" minRefreshableVersion="3" recordCount="239">
  <cacheSource type="worksheet">
    <worksheetSource ref="A1:T1048576" sheet="HIDE - Prog Benchmarking"/>
  </cacheSource>
  <cacheFields count="20">
    <cacheField name="Report By" numFmtId="0">
      <sharedItems containsBlank="1"/>
    </cacheField>
    <cacheField name="Programme Type" numFmtId="0">
      <sharedItems containsBlank="1" count="71">
        <s v="Obstetrics and gynaecology"/>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Gastroenterology" u="1"/>
        <s v="Otolaryngology" u="1"/>
        <s v="Neurosurgery" u="1"/>
        <s v="Rheumatology" u="1"/>
        <s v="Emergency medicine" u="1"/>
        <s v="Nuclear medicine" u="1"/>
        <s v="Combined Infection Training" u="1"/>
        <s v="Histopathology" u="1"/>
        <s v="Palliative medicine" u="1"/>
        <s v="Dermatology" u="1"/>
        <s v="GP prog - in a GP practice" u="1"/>
        <s v="Forensic psychiatry" u="1"/>
        <s v="Child and adolescent psychiatry"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Respiratory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ales Deanery"/>
        <s v="Wessex Deanery"/>
        <s v="Yorkshire and the Humber Postgraduate Deanery"/>
        <m/>
      </sharedItems>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38.049999999999997" maxValue="95.16"/>
    </cacheField>
    <cacheField name="Outcome" numFmtId="0">
      <sharedItems containsBlank="1"/>
    </cacheField>
    <cacheField name="Lower CI" numFmtId="0">
      <sharedItems containsString="0" containsBlank="1" containsNumber="1" minValue="34.06" maxValue="93.92"/>
    </cacheField>
    <cacheField name="Upper CI" numFmtId="0">
      <sharedItems containsString="0" containsBlank="1" containsNumber="1" minValue="42.04" maxValue="96.39"/>
    </cacheField>
    <cacheField name="n" numFmtId="0">
      <sharedItems containsString="0" containsBlank="1" containsNumber="1" containsInteger="1" minValue="26" maxValue="360"/>
    </cacheField>
    <cacheField name="SD" numFmtId="0">
      <sharedItems containsString="0" containsBlank="1" containsNumber="1" minValue="4.58" maxValue="27.01"/>
    </cacheField>
    <cacheField name="National Mean" numFmtId="0">
      <sharedItems containsString="0" containsBlank="1" containsNumber="1" minValue="47.89" maxValue="93.53"/>
    </cacheField>
    <cacheField name="National Min" numFmtId="0">
      <sharedItems containsString="0" containsBlank="1" containsNumber="1" minValue="0" maxValue="22.5"/>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7.65" maxValue="93.42"/>
    </cacheField>
    <cacheField name="National Upper CI" numFmtId="0">
      <sharedItems containsString="0" containsBlank="1" containsNumber="1" minValue="48.12" maxValue="93.64"/>
    </cacheField>
    <cacheField name="National N" numFmtId="0">
      <sharedItems containsString="0" containsBlank="1" containsNumber="1" containsInteger="1" minValue="16836"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s v="Programme Type by Deanery"/>
    <x v="0"/>
    <s v="South West Peninsula Deanery"/>
    <x v="0"/>
    <n v="2017"/>
    <n v="79.239999999999995"/>
    <s v="Within IQR"/>
    <n v="74"/>
    <n v="84.48"/>
    <n v="29"/>
    <n v="14.4"/>
    <n v="81.5"/>
    <n v="4"/>
    <n v="76"/>
    <n v="81"/>
    <n v="95"/>
    <n v="100"/>
    <n v="81.3"/>
    <n v="81.709999999999994"/>
    <n v="21300"/>
  </r>
  <r>
    <s v="Programme Type by Deanery"/>
    <x v="0"/>
    <s v="South West Peninsula Deanery"/>
    <x v="1"/>
    <n v="2017"/>
    <n v="93.75"/>
    <s v="Within IQR"/>
    <n v="91.65"/>
    <n v="95.85"/>
    <n v="29"/>
    <n v="5.77"/>
    <n v="93.53"/>
    <n v="15"/>
    <n v="90"/>
    <n v="95"/>
    <n v="100"/>
    <n v="100"/>
    <n v="93.42"/>
    <n v="93.64"/>
    <n v="20755"/>
  </r>
  <r>
    <s v="Programme Type by Deanery"/>
    <x v="0"/>
    <s v="South West Peninsula Deanery"/>
    <x v="2"/>
    <n v="2017"/>
    <n v="92.76"/>
    <s v="Within IQR"/>
    <n v="89.51"/>
    <n v="96.01"/>
    <n v="29"/>
    <n v="8.92"/>
    <n v="92.32"/>
    <n v="12.5"/>
    <n v="90"/>
    <n v="95"/>
    <n v="95"/>
    <n v="100"/>
    <n v="92.2"/>
    <n v="92.43"/>
    <n v="19062"/>
  </r>
  <r>
    <s v="Programme Type by Deanery"/>
    <x v="0"/>
    <s v="South West Peninsula Deanery"/>
    <x v="3"/>
    <n v="2017"/>
    <n v="82.59"/>
    <s v="Within IQR"/>
    <n v="78.62"/>
    <n v="86.56"/>
    <n v="29"/>
    <n v="10.91"/>
    <n v="76.37"/>
    <n v="0"/>
    <n v="70"/>
    <n v="75"/>
    <n v="85"/>
    <n v="100"/>
    <n v="76.17"/>
    <n v="76.58"/>
    <n v="19814"/>
  </r>
  <r>
    <s v="Programme Type by Deanery"/>
    <x v="0"/>
    <s v="South West Peninsula Deanery"/>
    <x v="4"/>
    <n v="2017"/>
    <n v="46.84"/>
    <s v="Within IQR"/>
    <n v="41.08"/>
    <n v="52.6"/>
    <n v="29"/>
    <n v="15.83"/>
    <n v="47.89"/>
    <n v="0"/>
    <n v="37.5"/>
    <n v="50"/>
    <n v="62.5"/>
    <n v="100"/>
    <n v="47.65"/>
    <n v="48.12"/>
    <n v="21197"/>
  </r>
  <r>
    <s v="Programme Type by Deanery"/>
    <x v="0"/>
    <s v="South West Peninsula Deanery"/>
    <x v="5"/>
    <n v="2017"/>
    <n v="80.459999999999994"/>
    <s v="Within IQR"/>
    <n v="75.25"/>
    <n v="85.67"/>
    <n v="29"/>
    <n v="14.31"/>
    <n v="75.03"/>
    <n v="0"/>
    <n v="66.67"/>
    <n v="75"/>
    <n v="83.33"/>
    <n v="100"/>
    <n v="74.81"/>
    <n v="75.239999999999995"/>
    <n v="20784"/>
  </r>
  <r>
    <s v="Programme Type by Deanery"/>
    <x v="0"/>
    <s v="South West Peninsula Deanery"/>
    <x v="6"/>
    <n v="2017"/>
    <n v="77.59"/>
    <s v="Within IQR"/>
    <n v="72.92"/>
    <n v="82.25"/>
    <n v="29"/>
    <n v="12.81"/>
    <n v="70.97"/>
    <n v="0"/>
    <n v="58.33"/>
    <n v="75"/>
    <n v="83.33"/>
    <n v="100"/>
    <n v="70.709999999999994"/>
    <n v="71.23"/>
    <n v="17837"/>
  </r>
  <r>
    <s v="Programme Type by Deanery"/>
    <x v="0"/>
    <s v="South West Peninsula Deanery"/>
    <x v="7"/>
    <n v="2017"/>
    <n v="72.930000000000007"/>
    <s v="Within IQR"/>
    <n v="66.25"/>
    <n v="79.61"/>
    <n v="29"/>
    <n v="18.350000000000001"/>
    <n v="74.14"/>
    <n v="0"/>
    <n v="65"/>
    <n v="75"/>
    <n v="85"/>
    <n v="100"/>
    <n v="73.91"/>
    <n v="74.38"/>
    <n v="21300"/>
  </r>
  <r>
    <s v="Programme Type by Deanery"/>
    <x v="0"/>
    <s v="South West Peninsula Deanery"/>
    <x v="8"/>
    <n v="2017"/>
    <n v="84.12"/>
    <s v="Within IQR"/>
    <n v="78.849999999999994"/>
    <n v="89.39"/>
    <n v="29"/>
    <n v="14.48"/>
    <n v="83.44"/>
    <n v="0"/>
    <n v="81.25"/>
    <n v="87.5"/>
    <n v="93.75"/>
    <n v="100"/>
    <n v="83.23"/>
    <n v="83.66"/>
    <n v="21295"/>
  </r>
  <r>
    <s v="Programme Type by Deanery"/>
    <x v="0"/>
    <s v="South West Peninsula Deanery"/>
    <x v="9"/>
    <n v="2017"/>
    <n v="71.290000000000006"/>
    <s v="Below"/>
    <n v="63.51"/>
    <n v="79.069999999999993"/>
    <n v="29"/>
    <n v="21.38"/>
    <n v="81.069999999999993"/>
    <n v="10"/>
    <n v="77.5"/>
    <n v="77.5"/>
    <n v="100"/>
    <n v="100"/>
    <n v="80.849999999999994"/>
    <n v="81.290000000000006"/>
    <n v="21300"/>
  </r>
  <r>
    <s v="Programme Type by Deanery"/>
    <x v="0"/>
    <s v="South West Peninsula Deanery"/>
    <x v="10"/>
    <n v="2017"/>
    <n v="75.569999999999993"/>
    <s v="Within IQR"/>
    <n v="69.040000000000006"/>
    <n v="82.11"/>
    <n v="29"/>
    <n v="17.95"/>
    <n v="78.459999999999994"/>
    <n v="0"/>
    <n v="75"/>
    <n v="75"/>
    <n v="91.67"/>
    <n v="100"/>
    <n v="78.239999999999995"/>
    <n v="78.680000000000007"/>
    <n v="20859"/>
  </r>
  <r>
    <s v="Programme Type by Deanery"/>
    <x v="0"/>
    <s v="South West Peninsula Deanery"/>
    <x v="11"/>
    <n v="2017"/>
    <n v="71.27"/>
    <s v="Within IQR"/>
    <n v="62.4"/>
    <n v="80.13"/>
    <n v="29"/>
    <n v="24.36"/>
    <n v="75.510000000000005"/>
    <n v="0"/>
    <n v="66.67"/>
    <n v="75"/>
    <n v="83.33"/>
    <n v="100"/>
    <n v="75.28"/>
    <n v="75.75"/>
    <n v="21275"/>
  </r>
  <r>
    <s v="Programme Type by Deanery"/>
    <x v="0"/>
    <s v="South West Peninsula Deanery"/>
    <x v="12"/>
    <n v="2017"/>
    <n v="87.36"/>
    <s v="In Q1 but not a below outlier"/>
    <n v="82"/>
    <n v="92.71"/>
    <n v="29"/>
    <n v="14.71"/>
    <n v="89.81"/>
    <n v="16.670000000000002"/>
    <n v="87.5"/>
    <n v="91.67"/>
    <n v="100"/>
    <n v="100"/>
    <n v="89.66"/>
    <n v="89.96"/>
    <n v="21255"/>
  </r>
  <r>
    <s v="Programme Type by Deanery"/>
    <x v="0"/>
    <s v="South West Peninsula Deanery"/>
    <x v="13"/>
    <n v="2017"/>
    <n v="80.13"/>
    <s v="Within IQR"/>
    <n v="71.45"/>
    <n v="88.81"/>
    <n v="26"/>
    <n v="22.59"/>
    <n v="79.010000000000005"/>
    <n v="0"/>
    <n v="75"/>
    <n v="87.5"/>
    <n v="91.67"/>
    <n v="100"/>
    <n v="78.66"/>
    <n v="79.37"/>
    <n v="16836"/>
  </r>
  <r>
    <s v="Programme Type by Deanery"/>
    <x v="0"/>
    <s v="South West Peninsula Deanery"/>
    <x v="14"/>
    <n v="2017"/>
    <n v="47.79"/>
    <s v="Below"/>
    <n v="42.55"/>
    <n v="53.03"/>
    <n v="29"/>
    <n v="14.4"/>
    <n v="62.83"/>
    <n v="17"/>
    <n v="51"/>
    <n v="62"/>
    <n v="75"/>
    <n v="100"/>
    <n v="62.62"/>
    <n v="63.04"/>
    <n v="21197"/>
  </r>
  <r>
    <s v="Programme Type by Deanery"/>
    <x v="0"/>
    <s v="South West Peninsula Deanery"/>
    <x v="15"/>
    <n v="2017"/>
    <n v="57.88"/>
    <s v="Below"/>
    <n v="54.18"/>
    <n v="61.57"/>
    <n v="27"/>
    <n v="9.7899999999999991"/>
    <n v="68.150000000000006"/>
    <n v="22.5"/>
    <n v="59"/>
    <n v="68.25"/>
    <n v="77.5"/>
    <n v="100"/>
    <n v="67.94"/>
    <n v="68.349999999999994"/>
    <n v="17930"/>
  </r>
  <r>
    <s v="Programme Type by Deanery"/>
    <x v="0"/>
    <s v="South West Peninsula Deanery"/>
    <x v="16"/>
    <n v="2017"/>
    <n v="52.3"/>
    <s v="Within IQR"/>
    <n v="43.32"/>
    <n v="61.28"/>
    <n v="29"/>
    <n v="24.68"/>
    <n v="66.680000000000007"/>
    <n v="0"/>
    <n v="50"/>
    <n v="68.75"/>
    <n v="91.67"/>
    <n v="100"/>
    <n v="66.34"/>
    <n v="67.02"/>
    <n v="21013"/>
  </r>
  <r>
    <m/>
    <x v="1"/>
    <m/>
    <x v="17"/>
    <m/>
    <m/>
    <m/>
    <m/>
    <m/>
    <m/>
    <m/>
    <m/>
    <m/>
    <m/>
    <m/>
    <m/>
    <m/>
    <m/>
    <m/>
    <m/>
  </r>
</pivotCacheRecords>
</file>

<file path=xl/pivotCache/pivotCacheRecords2.xml><?xml version="1.0" encoding="utf-8"?>
<pivotCacheRecords xmlns="http://schemas.openxmlformats.org/spreadsheetml/2006/main" xmlns:r="http://schemas.openxmlformats.org/officeDocument/2006/relationships" count="239">
  <r>
    <s v="Programme Type by Deanery"/>
    <x v="0"/>
    <x v="0"/>
    <x v="0"/>
    <n v="2017"/>
    <n v="74.14"/>
    <s v="Below"/>
    <n v="71.11"/>
    <n v="77.17"/>
    <n v="80"/>
    <n v="13.84"/>
    <n v="81.5"/>
    <n v="4"/>
    <n v="76"/>
    <n v="81"/>
    <n v="95"/>
    <n v="100"/>
    <n v="81.3"/>
    <n v="81.709999999999994"/>
    <n v="21300"/>
  </r>
  <r>
    <s v="Programme Type by Deanery"/>
    <x v="0"/>
    <x v="0"/>
    <x v="1"/>
    <n v="2017"/>
    <n v="90.03"/>
    <s v="Within IQR"/>
    <n v="88.19"/>
    <n v="91.88"/>
    <n v="80"/>
    <n v="8.42"/>
    <n v="93.53"/>
    <n v="15"/>
    <n v="90"/>
    <n v="95"/>
    <n v="100"/>
    <n v="100"/>
    <n v="93.42"/>
    <n v="93.64"/>
    <n v="20755"/>
  </r>
  <r>
    <s v="Programme Type by Deanery"/>
    <x v="0"/>
    <x v="0"/>
    <x v="2"/>
    <n v="2017"/>
    <n v="90.21"/>
    <s v="Within IQR"/>
    <n v="88.47"/>
    <n v="91.94"/>
    <n v="78"/>
    <n v="7.81"/>
    <n v="92.32"/>
    <n v="12.5"/>
    <n v="90"/>
    <n v="95"/>
    <n v="95"/>
    <n v="100"/>
    <n v="92.2"/>
    <n v="92.43"/>
    <n v="19062"/>
  </r>
  <r>
    <s v="Programme Type by Deanery"/>
    <x v="0"/>
    <x v="0"/>
    <x v="3"/>
    <n v="2017"/>
    <n v="74.89"/>
    <s v="Within IQR"/>
    <n v="71.73"/>
    <n v="78.05"/>
    <n v="77"/>
    <n v="14.14"/>
    <n v="76.37"/>
    <n v="0"/>
    <n v="70"/>
    <n v="75"/>
    <n v="85"/>
    <n v="100"/>
    <n v="76.17"/>
    <n v="76.58"/>
    <n v="19814"/>
  </r>
  <r>
    <s v="Programme Type by Deanery"/>
    <x v="0"/>
    <x v="0"/>
    <x v="4"/>
    <n v="2017"/>
    <n v="40.96"/>
    <s v="Within IQR"/>
    <n v="37.69"/>
    <n v="44.24"/>
    <n v="80"/>
    <n v="14.94"/>
    <n v="47.89"/>
    <n v="0"/>
    <n v="37.5"/>
    <n v="50"/>
    <n v="62.5"/>
    <n v="100"/>
    <n v="47.65"/>
    <n v="48.12"/>
    <n v="21197"/>
  </r>
  <r>
    <s v="Programme Type by Deanery"/>
    <x v="0"/>
    <x v="0"/>
    <x v="5"/>
    <n v="2017"/>
    <n v="72.290000000000006"/>
    <s v="Within IQR"/>
    <n v="69.22"/>
    <n v="75.36"/>
    <n v="80"/>
    <n v="14.02"/>
    <n v="75.03"/>
    <n v="0"/>
    <n v="66.67"/>
    <n v="75"/>
    <n v="83.33"/>
    <n v="100"/>
    <n v="74.81"/>
    <n v="75.239999999999995"/>
    <n v="20784"/>
  </r>
  <r>
    <s v="Programme Type by Deanery"/>
    <x v="0"/>
    <x v="0"/>
    <x v="6"/>
    <n v="2017"/>
    <n v="71.77"/>
    <s v="Within IQR"/>
    <n v="68.739999999999995"/>
    <n v="74.8"/>
    <n v="80"/>
    <n v="13.81"/>
    <n v="70.97"/>
    <n v="0"/>
    <n v="58.33"/>
    <n v="75"/>
    <n v="83.33"/>
    <n v="100"/>
    <n v="70.709999999999994"/>
    <n v="71.23"/>
    <n v="17837"/>
  </r>
  <r>
    <s v="Programme Type by Deanery"/>
    <x v="0"/>
    <x v="0"/>
    <x v="7"/>
    <n v="2017"/>
    <n v="64.5"/>
    <s v="Below"/>
    <n v="60.83"/>
    <n v="68.17"/>
    <n v="80"/>
    <n v="16.739999999999998"/>
    <n v="74.14"/>
    <n v="0"/>
    <n v="65"/>
    <n v="75"/>
    <n v="85"/>
    <n v="100"/>
    <n v="73.91"/>
    <n v="74.38"/>
    <n v="21300"/>
  </r>
  <r>
    <s v="Programme Type by Deanery"/>
    <x v="0"/>
    <x v="0"/>
    <x v="8"/>
    <n v="2017"/>
    <n v="81.61"/>
    <s v="Within IQR"/>
    <n v="77.92"/>
    <n v="85.31"/>
    <n v="80"/>
    <n v="16.84"/>
    <n v="83.44"/>
    <n v="0"/>
    <n v="81.25"/>
    <n v="87.5"/>
    <n v="93.75"/>
    <n v="100"/>
    <n v="83.23"/>
    <n v="83.66"/>
    <n v="21295"/>
  </r>
  <r>
    <s v="Programme Type by Deanery"/>
    <x v="0"/>
    <x v="0"/>
    <x v="9"/>
    <n v="2017"/>
    <n v="70.94"/>
    <s v="Below"/>
    <n v="66.97"/>
    <n v="74.900000000000006"/>
    <n v="80"/>
    <n v="18.09"/>
    <n v="81.069999999999993"/>
    <n v="10"/>
    <n v="77.5"/>
    <n v="77.5"/>
    <n v="100"/>
    <n v="100"/>
    <n v="80.849999999999994"/>
    <n v="81.290000000000006"/>
    <n v="21300"/>
  </r>
  <r>
    <s v="Programme Type by Deanery"/>
    <x v="0"/>
    <x v="0"/>
    <x v="10"/>
    <n v="2017"/>
    <n v="72.290000000000006"/>
    <s v="Below"/>
    <n v="68.930000000000007"/>
    <n v="75.650000000000006"/>
    <n v="80"/>
    <n v="15.34"/>
    <n v="78.459999999999994"/>
    <n v="0"/>
    <n v="75"/>
    <n v="75"/>
    <n v="91.67"/>
    <n v="100"/>
    <n v="78.239999999999995"/>
    <n v="78.680000000000007"/>
    <n v="20859"/>
  </r>
  <r>
    <s v="Programme Type by Deanery"/>
    <x v="0"/>
    <x v="0"/>
    <x v="11"/>
    <n v="2017"/>
    <n v="68.849999999999994"/>
    <s v="Within IQR"/>
    <n v="65.400000000000006"/>
    <n v="72.31"/>
    <n v="80"/>
    <n v="15.79"/>
    <n v="75.510000000000005"/>
    <n v="0"/>
    <n v="66.67"/>
    <n v="75"/>
    <n v="83.33"/>
    <n v="100"/>
    <n v="75.28"/>
    <n v="75.75"/>
    <n v="21275"/>
  </r>
  <r>
    <s v="Programme Type by Deanery"/>
    <x v="0"/>
    <x v="0"/>
    <x v="12"/>
    <n v="2017"/>
    <n v="85.73"/>
    <s v="Below"/>
    <n v="82.99"/>
    <n v="88.47"/>
    <n v="80"/>
    <n v="12.49"/>
    <n v="89.81"/>
    <n v="16.670000000000002"/>
    <n v="87.5"/>
    <n v="91.67"/>
    <n v="100"/>
    <n v="100"/>
    <n v="89.66"/>
    <n v="89.96"/>
    <n v="21255"/>
  </r>
  <r>
    <s v="Programme Type by Deanery"/>
    <x v="0"/>
    <x v="0"/>
    <x v="13"/>
    <n v="2017"/>
    <n v="77.63"/>
    <s v="Within IQR"/>
    <n v="72.489999999999995"/>
    <n v="82.77"/>
    <n v="76"/>
    <n v="22.87"/>
    <n v="79.010000000000005"/>
    <n v="0"/>
    <n v="75"/>
    <n v="87.5"/>
    <n v="91.67"/>
    <n v="100"/>
    <n v="78.66"/>
    <n v="79.37"/>
    <n v="16836"/>
  </r>
  <r>
    <s v="Programme Type by Deanery"/>
    <x v="0"/>
    <x v="0"/>
    <x v="14"/>
    <n v="2017"/>
    <n v="63.14"/>
    <s v="Within IQR"/>
    <n v="59.72"/>
    <n v="66.55"/>
    <n v="80"/>
    <n v="15.58"/>
    <n v="62.83"/>
    <n v="17"/>
    <n v="51"/>
    <n v="62"/>
    <n v="75"/>
    <n v="100"/>
    <n v="62.62"/>
    <n v="63.04"/>
    <n v="21197"/>
  </r>
  <r>
    <s v="Programme Type by Deanery"/>
    <x v="0"/>
    <x v="0"/>
    <x v="15"/>
    <n v="2017"/>
    <n v="68.91"/>
    <s v="Within IQR"/>
    <n v="66.489999999999995"/>
    <n v="71.33"/>
    <n v="78"/>
    <n v="10.92"/>
    <n v="68.150000000000006"/>
    <n v="22.5"/>
    <n v="59"/>
    <n v="68.25"/>
    <n v="77.5"/>
    <n v="100"/>
    <n v="67.94"/>
    <n v="68.349999999999994"/>
    <n v="17930"/>
  </r>
  <r>
    <s v="Programme Type by Deanery"/>
    <x v="0"/>
    <x v="0"/>
    <x v="16"/>
    <n v="2017"/>
    <n v="49.87"/>
    <s v="Below"/>
    <n v="45.11"/>
    <n v="54.63"/>
    <n v="80"/>
    <n v="21.71"/>
    <n v="66.680000000000007"/>
    <n v="0"/>
    <n v="50"/>
    <n v="68.75"/>
    <n v="91.67"/>
    <n v="100"/>
    <n v="66.34"/>
    <n v="67.02"/>
    <n v="21013"/>
  </r>
  <r>
    <s v="Programme Type by Deanery"/>
    <x v="0"/>
    <x v="1"/>
    <x v="0"/>
    <n v="2017"/>
    <n v="78.31"/>
    <s v="Within IQR"/>
    <n v="75.61"/>
    <n v="81"/>
    <n v="121"/>
    <n v="15.15"/>
    <n v="81.5"/>
    <n v="4"/>
    <n v="76"/>
    <n v="81"/>
    <n v="95"/>
    <n v="100"/>
    <n v="81.3"/>
    <n v="81.709999999999994"/>
    <n v="21300"/>
  </r>
  <r>
    <s v="Programme Type by Deanery"/>
    <x v="0"/>
    <x v="1"/>
    <x v="1"/>
    <n v="2017"/>
    <n v="91.89"/>
    <s v="Within IQR"/>
    <n v="90.41"/>
    <n v="93.36"/>
    <n v="118"/>
    <n v="8.17"/>
    <n v="93.53"/>
    <n v="15"/>
    <n v="90"/>
    <n v="95"/>
    <n v="100"/>
    <n v="100"/>
    <n v="93.42"/>
    <n v="93.64"/>
    <n v="20755"/>
  </r>
  <r>
    <s v="Programme Type by Deanery"/>
    <x v="0"/>
    <x v="1"/>
    <x v="2"/>
    <n v="2017"/>
    <n v="92.09"/>
    <s v="Within IQR"/>
    <n v="90.72"/>
    <n v="93.46"/>
    <n v="116"/>
    <n v="7.53"/>
    <n v="92.32"/>
    <n v="12.5"/>
    <n v="90"/>
    <n v="95"/>
    <n v="95"/>
    <n v="100"/>
    <n v="92.2"/>
    <n v="92.43"/>
    <n v="19062"/>
  </r>
  <r>
    <s v="Programme Type by Deanery"/>
    <x v="0"/>
    <x v="1"/>
    <x v="3"/>
    <n v="2017"/>
    <n v="78.489999999999995"/>
    <s v="Within IQR"/>
    <n v="75.81"/>
    <n v="81.17"/>
    <n v="116"/>
    <n v="14.71"/>
    <n v="76.37"/>
    <n v="0"/>
    <n v="70"/>
    <n v="75"/>
    <n v="85"/>
    <n v="100"/>
    <n v="76.17"/>
    <n v="76.58"/>
    <n v="19814"/>
  </r>
  <r>
    <s v="Programme Type by Deanery"/>
    <x v="0"/>
    <x v="1"/>
    <x v="4"/>
    <n v="2017"/>
    <n v="42.63"/>
    <s v="Within IQR"/>
    <n v="39.799999999999997"/>
    <n v="45.47"/>
    <n v="121"/>
    <n v="15.91"/>
    <n v="47.89"/>
    <n v="0"/>
    <n v="37.5"/>
    <n v="50"/>
    <n v="62.5"/>
    <n v="100"/>
    <n v="47.65"/>
    <n v="48.12"/>
    <n v="21197"/>
  </r>
  <r>
    <s v="Programme Type by Deanery"/>
    <x v="0"/>
    <x v="1"/>
    <x v="5"/>
    <n v="2017"/>
    <n v="75.03"/>
    <s v="Within IQR"/>
    <n v="72.11"/>
    <n v="77.95"/>
    <n v="121"/>
    <n v="16.39"/>
    <n v="75.03"/>
    <n v="0"/>
    <n v="66.67"/>
    <n v="75"/>
    <n v="83.33"/>
    <n v="100"/>
    <n v="74.81"/>
    <n v="75.239999999999995"/>
    <n v="20784"/>
  </r>
  <r>
    <s v="Programme Type by Deanery"/>
    <x v="0"/>
    <x v="1"/>
    <x v="6"/>
    <n v="2017"/>
    <n v="72.97"/>
    <s v="Within IQR"/>
    <n v="69.69"/>
    <n v="76.239999999999995"/>
    <n v="121"/>
    <n v="18.38"/>
    <n v="70.97"/>
    <n v="0"/>
    <n v="58.33"/>
    <n v="75"/>
    <n v="83.33"/>
    <n v="100"/>
    <n v="70.709999999999994"/>
    <n v="71.23"/>
    <n v="17837"/>
  </r>
  <r>
    <s v="Programme Type by Deanery"/>
    <x v="0"/>
    <x v="1"/>
    <x v="7"/>
    <n v="2017"/>
    <n v="71.94"/>
    <s v="Within IQR"/>
    <n v="68.540000000000006"/>
    <n v="75.349999999999994"/>
    <n v="121"/>
    <n v="19.11"/>
    <n v="74.14"/>
    <n v="0"/>
    <n v="65"/>
    <n v="75"/>
    <n v="85"/>
    <n v="100"/>
    <n v="73.91"/>
    <n v="74.38"/>
    <n v="21300"/>
  </r>
  <r>
    <s v="Programme Type by Deanery"/>
    <x v="0"/>
    <x v="1"/>
    <x v="8"/>
    <n v="2017"/>
    <n v="87.45"/>
    <s v="Within IQR"/>
    <n v="84.98"/>
    <n v="89.92"/>
    <n v="121"/>
    <n v="13.88"/>
    <n v="83.44"/>
    <n v="0"/>
    <n v="81.25"/>
    <n v="87.5"/>
    <n v="93.75"/>
    <n v="100"/>
    <n v="83.23"/>
    <n v="83.66"/>
    <n v="21295"/>
  </r>
  <r>
    <s v="Programme Type by Deanery"/>
    <x v="0"/>
    <x v="1"/>
    <x v="9"/>
    <n v="2017"/>
    <n v="74.36"/>
    <s v="Below"/>
    <n v="70.89"/>
    <n v="77.819999999999993"/>
    <n v="121"/>
    <n v="19.440000000000001"/>
    <n v="81.069999999999993"/>
    <n v="10"/>
    <n v="77.5"/>
    <n v="77.5"/>
    <n v="100"/>
    <n v="100"/>
    <n v="80.849999999999994"/>
    <n v="81.290000000000006"/>
    <n v="21300"/>
  </r>
  <r>
    <s v="Programme Type by Deanery"/>
    <x v="0"/>
    <x v="1"/>
    <x v="10"/>
    <n v="2017"/>
    <n v="76.17"/>
    <s v="Within IQR"/>
    <n v="73.23"/>
    <n v="79.11"/>
    <n v="121"/>
    <n v="16.5"/>
    <n v="78.459999999999994"/>
    <n v="0"/>
    <n v="75"/>
    <n v="75"/>
    <n v="91.67"/>
    <n v="100"/>
    <n v="78.239999999999995"/>
    <n v="78.680000000000007"/>
    <n v="20859"/>
  </r>
  <r>
    <s v="Programme Type by Deanery"/>
    <x v="0"/>
    <x v="1"/>
    <x v="11"/>
    <n v="2017"/>
    <n v="75"/>
    <s v="Within IQR"/>
    <n v="71.63"/>
    <n v="78.37"/>
    <n v="121"/>
    <n v="18.91"/>
    <n v="75.510000000000005"/>
    <n v="0"/>
    <n v="66.67"/>
    <n v="75"/>
    <n v="83.33"/>
    <n v="100"/>
    <n v="75.28"/>
    <n v="75.75"/>
    <n v="21275"/>
  </r>
  <r>
    <s v="Programme Type by Deanery"/>
    <x v="0"/>
    <x v="1"/>
    <x v="12"/>
    <n v="2017"/>
    <n v="89.19"/>
    <s v="Within IQR"/>
    <n v="87.03"/>
    <n v="91.34"/>
    <n v="121"/>
    <n v="12.09"/>
    <n v="89.81"/>
    <n v="16.670000000000002"/>
    <n v="87.5"/>
    <n v="91.67"/>
    <n v="100"/>
    <n v="100"/>
    <n v="89.66"/>
    <n v="89.96"/>
    <n v="21255"/>
  </r>
  <r>
    <s v="Programme Type by Deanery"/>
    <x v="0"/>
    <x v="1"/>
    <x v="13"/>
    <n v="2017"/>
    <n v="78.81"/>
    <s v="Within IQR"/>
    <n v="74.37"/>
    <n v="83.26"/>
    <n v="117"/>
    <n v="24.53"/>
    <n v="79.010000000000005"/>
    <n v="0"/>
    <n v="75"/>
    <n v="87.5"/>
    <n v="91.67"/>
    <n v="100"/>
    <n v="78.66"/>
    <n v="79.37"/>
    <n v="16836"/>
  </r>
  <r>
    <s v="Programme Type by Deanery"/>
    <x v="0"/>
    <x v="1"/>
    <x v="14"/>
    <n v="2017"/>
    <n v="56.79"/>
    <s v="Within IQR"/>
    <n v="53.56"/>
    <n v="60.02"/>
    <n v="121"/>
    <n v="18.12"/>
    <n v="62.83"/>
    <n v="17"/>
    <n v="51"/>
    <n v="62"/>
    <n v="75"/>
    <n v="100"/>
    <n v="62.62"/>
    <n v="63.04"/>
    <n v="21197"/>
  </r>
  <r>
    <s v="Programme Type by Deanery"/>
    <x v="0"/>
    <x v="1"/>
    <x v="15"/>
    <n v="2017"/>
    <n v="60.74"/>
    <s v="Within IQR"/>
    <n v="58.86"/>
    <n v="62.62"/>
    <n v="119"/>
    <n v="10.48"/>
    <n v="68.150000000000006"/>
    <n v="22.5"/>
    <n v="59"/>
    <n v="68.25"/>
    <n v="77.5"/>
    <n v="100"/>
    <n v="67.94"/>
    <n v="68.349999999999994"/>
    <n v="17930"/>
  </r>
  <r>
    <s v="Programme Type by Deanery"/>
    <x v="0"/>
    <x v="1"/>
    <x v="16"/>
    <n v="2017"/>
    <n v="57.59"/>
    <s v="Within IQR"/>
    <n v="52.92"/>
    <n v="62.25"/>
    <n v="120"/>
    <n v="26.08"/>
    <n v="66.680000000000007"/>
    <n v="0"/>
    <n v="50"/>
    <n v="68.75"/>
    <n v="91.67"/>
    <n v="100"/>
    <n v="66.34"/>
    <n v="67.02"/>
    <n v="21013"/>
  </r>
  <r>
    <s v="Programme Type by Deanery"/>
    <x v="0"/>
    <x v="2"/>
    <x v="0"/>
    <n v="2017"/>
    <n v="74.73"/>
    <s v="Below"/>
    <n v="71.3"/>
    <n v="78.16"/>
    <n v="74"/>
    <n v="15.03"/>
    <n v="81.5"/>
    <n v="4"/>
    <n v="76"/>
    <n v="81"/>
    <n v="95"/>
    <n v="100"/>
    <n v="81.3"/>
    <n v="81.709999999999994"/>
    <n v="21300"/>
  </r>
  <r>
    <s v="Programme Type by Deanery"/>
    <x v="0"/>
    <x v="2"/>
    <x v="1"/>
    <n v="2017"/>
    <n v="92.05"/>
    <s v="Within IQR"/>
    <n v="90.01"/>
    <n v="94.1"/>
    <n v="73"/>
    <n v="8.93"/>
    <n v="93.53"/>
    <n v="15"/>
    <n v="90"/>
    <n v="95"/>
    <n v="100"/>
    <n v="100"/>
    <n v="93.42"/>
    <n v="93.64"/>
    <n v="20755"/>
  </r>
  <r>
    <s v="Programme Type by Deanery"/>
    <x v="0"/>
    <x v="2"/>
    <x v="2"/>
    <n v="2017"/>
    <n v="91.56"/>
    <s v="Within IQR"/>
    <n v="89.73"/>
    <n v="93.39"/>
    <n v="73"/>
    <n v="7.98"/>
    <n v="92.32"/>
    <n v="12.5"/>
    <n v="90"/>
    <n v="95"/>
    <n v="95"/>
    <n v="100"/>
    <n v="92.2"/>
    <n v="92.43"/>
    <n v="19062"/>
  </r>
  <r>
    <s v="Programme Type by Deanery"/>
    <x v="0"/>
    <x v="2"/>
    <x v="3"/>
    <n v="2017"/>
    <n v="79.98"/>
    <s v="Within IQR"/>
    <n v="77.14"/>
    <n v="82.83"/>
    <n v="71"/>
    <n v="12.23"/>
    <n v="76.37"/>
    <n v="0"/>
    <n v="70"/>
    <n v="75"/>
    <n v="85"/>
    <n v="100"/>
    <n v="76.17"/>
    <n v="76.58"/>
    <n v="19814"/>
  </r>
  <r>
    <s v="Programme Type by Deanery"/>
    <x v="0"/>
    <x v="2"/>
    <x v="4"/>
    <n v="2017"/>
    <n v="45.33"/>
    <s v="Within IQR"/>
    <n v="41.67"/>
    <n v="48.98"/>
    <n v="74"/>
    <n v="16.03"/>
    <n v="47.89"/>
    <n v="0"/>
    <n v="37.5"/>
    <n v="50"/>
    <n v="62.5"/>
    <n v="100"/>
    <n v="47.65"/>
    <n v="48.12"/>
    <n v="21197"/>
  </r>
  <r>
    <s v="Programme Type by Deanery"/>
    <x v="0"/>
    <x v="2"/>
    <x v="5"/>
    <n v="2017"/>
    <n v="74.540000000000006"/>
    <s v="Within IQR"/>
    <n v="71.73"/>
    <n v="77.36"/>
    <n v="73"/>
    <n v="12.26"/>
    <n v="75.03"/>
    <n v="0"/>
    <n v="66.67"/>
    <n v="75"/>
    <n v="83.33"/>
    <n v="100"/>
    <n v="74.81"/>
    <n v="75.239999999999995"/>
    <n v="20784"/>
  </r>
  <r>
    <s v="Programme Type by Deanery"/>
    <x v="0"/>
    <x v="2"/>
    <x v="6"/>
    <n v="2017"/>
    <n v="74.16"/>
    <s v="Within IQR"/>
    <n v="70.569999999999993"/>
    <n v="77.739999999999995"/>
    <n v="74"/>
    <n v="15.73"/>
    <n v="70.97"/>
    <n v="0"/>
    <n v="58.33"/>
    <n v="75"/>
    <n v="83.33"/>
    <n v="100"/>
    <n v="70.709999999999994"/>
    <n v="71.23"/>
    <n v="17837"/>
  </r>
  <r>
    <s v="Programme Type by Deanery"/>
    <x v="0"/>
    <x v="2"/>
    <x v="7"/>
    <n v="2017"/>
    <n v="68.849999999999994"/>
    <s v="Within IQR"/>
    <n v="65.02"/>
    <n v="72.69"/>
    <n v="74"/>
    <n v="16.829999999999998"/>
    <n v="74.14"/>
    <n v="0"/>
    <n v="65"/>
    <n v="75"/>
    <n v="85"/>
    <n v="100"/>
    <n v="73.91"/>
    <n v="74.38"/>
    <n v="21300"/>
  </r>
  <r>
    <s v="Programme Type by Deanery"/>
    <x v="0"/>
    <x v="2"/>
    <x v="8"/>
    <n v="2017"/>
    <n v="82.57"/>
    <s v="Within IQR"/>
    <n v="79.349999999999994"/>
    <n v="85.79"/>
    <n v="74"/>
    <n v="14.14"/>
    <n v="83.44"/>
    <n v="0"/>
    <n v="81.25"/>
    <n v="87.5"/>
    <n v="93.75"/>
    <n v="100"/>
    <n v="83.23"/>
    <n v="83.66"/>
    <n v="21295"/>
  </r>
  <r>
    <s v="Programme Type by Deanery"/>
    <x v="0"/>
    <x v="2"/>
    <x v="9"/>
    <n v="2017"/>
    <n v="72.23"/>
    <s v="Below"/>
    <n v="68.41"/>
    <n v="76.05"/>
    <n v="74"/>
    <n v="16.77"/>
    <n v="81.069999999999993"/>
    <n v="10"/>
    <n v="77.5"/>
    <n v="77.5"/>
    <n v="100"/>
    <n v="100"/>
    <n v="80.849999999999994"/>
    <n v="81.290000000000006"/>
    <n v="21300"/>
  </r>
  <r>
    <s v="Programme Type by Deanery"/>
    <x v="0"/>
    <x v="2"/>
    <x v="10"/>
    <n v="2017"/>
    <n v="72.03"/>
    <s v="Below"/>
    <n v="68.819999999999993"/>
    <n v="75.239999999999995"/>
    <n v="73"/>
    <n v="13.98"/>
    <n v="78.459999999999994"/>
    <n v="0"/>
    <n v="75"/>
    <n v="75"/>
    <n v="91.67"/>
    <n v="100"/>
    <n v="78.239999999999995"/>
    <n v="78.680000000000007"/>
    <n v="20859"/>
  </r>
  <r>
    <s v="Programme Type by Deanery"/>
    <x v="0"/>
    <x v="2"/>
    <x v="11"/>
    <n v="2017"/>
    <n v="73.17"/>
    <s v="Within IQR"/>
    <n v="69.67"/>
    <n v="76.680000000000007"/>
    <n v="73"/>
    <n v="15.29"/>
    <n v="75.510000000000005"/>
    <n v="0"/>
    <n v="66.67"/>
    <n v="75"/>
    <n v="83.33"/>
    <n v="100"/>
    <n v="75.28"/>
    <n v="75.75"/>
    <n v="21275"/>
  </r>
  <r>
    <s v="Programme Type by Deanery"/>
    <x v="0"/>
    <x v="2"/>
    <x v="12"/>
    <n v="2017"/>
    <n v="88.06"/>
    <s v="Within IQR"/>
    <n v="85.37"/>
    <n v="90.76"/>
    <n v="74"/>
    <n v="11.83"/>
    <n v="89.81"/>
    <n v="16.670000000000002"/>
    <n v="87.5"/>
    <n v="91.67"/>
    <n v="100"/>
    <n v="100"/>
    <n v="89.66"/>
    <n v="89.96"/>
    <n v="21255"/>
  </r>
  <r>
    <s v="Programme Type by Deanery"/>
    <x v="0"/>
    <x v="2"/>
    <x v="13"/>
    <n v="2017"/>
    <n v="74.48"/>
    <s v="In Q1 but not a below outlier"/>
    <n v="67.86"/>
    <n v="81.099999999999994"/>
    <n v="64"/>
    <n v="27.01"/>
    <n v="79.010000000000005"/>
    <n v="0"/>
    <n v="75"/>
    <n v="87.5"/>
    <n v="91.67"/>
    <n v="100"/>
    <n v="78.66"/>
    <n v="79.37"/>
    <n v="16836"/>
  </r>
  <r>
    <s v="Programme Type by Deanery"/>
    <x v="0"/>
    <x v="2"/>
    <x v="14"/>
    <n v="2017"/>
    <n v="51.47"/>
    <s v="Within IQR"/>
    <n v="47.81"/>
    <n v="55.14"/>
    <n v="74"/>
    <n v="16.09"/>
    <n v="62.83"/>
    <n v="17"/>
    <n v="51"/>
    <n v="62"/>
    <n v="75"/>
    <n v="100"/>
    <n v="62.62"/>
    <n v="63.04"/>
    <n v="21197"/>
  </r>
  <r>
    <s v="Programme Type by Deanery"/>
    <x v="0"/>
    <x v="2"/>
    <x v="15"/>
    <n v="2017"/>
    <n v="61.81"/>
    <s v="Within IQR"/>
    <n v="58.97"/>
    <n v="64.64"/>
    <n v="72"/>
    <n v="12.26"/>
    <n v="68.150000000000006"/>
    <n v="22.5"/>
    <n v="59"/>
    <n v="68.25"/>
    <n v="77.5"/>
    <n v="100"/>
    <n v="67.94"/>
    <n v="68.349999999999994"/>
    <n v="17930"/>
  </r>
  <r>
    <s v="Programme Type by Deanery"/>
    <x v="0"/>
    <x v="2"/>
    <x v="16"/>
    <n v="2017"/>
    <n v="59.88"/>
    <s v="Within IQR"/>
    <n v="54.57"/>
    <n v="65.19"/>
    <n v="74"/>
    <n v="23.31"/>
    <n v="66.680000000000007"/>
    <n v="0"/>
    <n v="50"/>
    <n v="68.75"/>
    <n v="91.67"/>
    <n v="100"/>
    <n v="66.34"/>
    <n v="67.02"/>
    <n v="21013"/>
  </r>
  <r>
    <s v="Programme Type by Deanery"/>
    <x v="0"/>
    <x v="3"/>
    <x v="0"/>
    <n v="2017"/>
    <n v="79.44"/>
    <s v="Within IQR"/>
    <n v="77.92"/>
    <n v="80.959999999999994"/>
    <n v="360"/>
    <n v="14.71"/>
    <n v="81.5"/>
    <n v="4"/>
    <n v="76"/>
    <n v="81"/>
    <n v="95"/>
    <n v="100"/>
    <n v="81.3"/>
    <n v="81.709999999999994"/>
    <n v="21300"/>
  </r>
  <r>
    <s v="Programme Type by Deanery"/>
    <x v="0"/>
    <x v="3"/>
    <x v="1"/>
    <n v="2017"/>
    <n v="91.74"/>
    <s v="Within IQR"/>
    <n v="90.82"/>
    <n v="92.66"/>
    <n v="358"/>
    <n v="8.89"/>
    <n v="93.53"/>
    <n v="15"/>
    <n v="90"/>
    <n v="95"/>
    <n v="100"/>
    <n v="100"/>
    <n v="93.42"/>
    <n v="93.64"/>
    <n v="20755"/>
  </r>
  <r>
    <s v="Programme Type by Deanery"/>
    <x v="0"/>
    <x v="3"/>
    <x v="2"/>
    <n v="2017"/>
    <n v="92.27"/>
    <s v="Within IQR"/>
    <n v="91.52"/>
    <n v="93.02"/>
    <n v="356"/>
    <n v="7.24"/>
    <n v="92.32"/>
    <n v="12.5"/>
    <n v="90"/>
    <n v="95"/>
    <n v="95"/>
    <n v="100"/>
    <n v="92.2"/>
    <n v="92.43"/>
    <n v="19062"/>
  </r>
  <r>
    <s v="Programme Type by Deanery"/>
    <x v="0"/>
    <x v="3"/>
    <x v="3"/>
    <n v="2017"/>
    <n v="77.7"/>
    <s v="Within IQR"/>
    <n v="76.17"/>
    <n v="79.22"/>
    <n v="352"/>
    <n v="14.63"/>
    <n v="76.37"/>
    <n v="0"/>
    <n v="70"/>
    <n v="75"/>
    <n v="85"/>
    <n v="100"/>
    <n v="76.17"/>
    <n v="76.58"/>
    <n v="19814"/>
  </r>
  <r>
    <s v="Programme Type by Deanery"/>
    <x v="0"/>
    <x v="3"/>
    <x v="4"/>
    <n v="2017"/>
    <n v="41.37"/>
    <s v="Within IQR"/>
    <n v="39.72"/>
    <n v="43.01"/>
    <n v="360"/>
    <n v="15.92"/>
    <n v="47.89"/>
    <n v="0"/>
    <n v="37.5"/>
    <n v="50"/>
    <n v="62.5"/>
    <n v="100"/>
    <n v="47.65"/>
    <n v="48.12"/>
    <n v="21197"/>
  </r>
  <r>
    <s v="Programme Type by Deanery"/>
    <x v="0"/>
    <x v="3"/>
    <x v="5"/>
    <n v="2017"/>
    <n v="75.069999999999993"/>
    <s v="Within IQR"/>
    <n v="73.53"/>
    <n v="76.61"/>
    <n v="359"/>
    <n v="14.86"/>
    <n v="75.03"/>
    <n v="0"/>
    <n v="66.67"/>
    <n v="75"/>
    <n v="83.33"/>
    <n v="100"/>
    <n v="74.81"/>
    <n v="75.239999999999995"/>
    <n v="20784"/>
  </r>
  <r>
    <s v="Programme Type by Deanery"/>
    <x v="0"/>
    <x v="3"/>
    <x v="6"/>
    <n v="2017"/>
    <n v="72.02"/>
    <s v="Within IQR"/>
    <n v="70.19"/>
    <n v="73.849999999999994"/>
    <n v="358"/>
    <n v="17.649999999999999"/>
    <n v="70.97"/>
    <n v="0"/>
    <n v="58.33"/>
    <n v="75"/>
    <n v="83.33"/>
    <n v="100"/>
    <n v="70.709999999999994"/>
    <n v="71.23"/>
    <n v="17837"/>
  </r>
  <r>
    <s v="Programme Type by Deanery"/>
    <x v="0"/>
    <x v="3"/>
    <x v="7"/>
    <n v="2017"/>
    <n v="70.349999999999994"/>
    <s v="Within IQR"/>
    <n v="68.400000000000006"/>
    <n v="72.3"/>
    <n v="360"/>
    <n v="18.899999999999999"/>
    <n v="74.14"/>
    <n v="0"/>
    <n v="65"/>
    <n v="75"/>
    <n v="85"/>
    <n v="100"/>
    <n v="73.91"/>
    <n v="74.38"/>
    <n v="21300"/>
  </r>
  <r>
    <s v="Programme Type by Deanery"/>
    <x v="0"/>
    <x v="3"/>
    <x v="8"/>
    <n v="2017"/>
    <n v="84.25"/>
    <s v="Within IQR"/>
    <n v="82.81"/>
    <n v="85.68"/>
    <n v="360"/>
    <n v="13.91"/>
    <n v="83.44"/>
    <n v="0"/>
    <n v="81.25"/>
    <n v="87.5"/>
    <n v="93.75"/>
    <n v="100"/>
    <n v="83.23"/>
    <n v="83.66"/>
    <n v="21295"/>
  </r>
  <r>
    <s v="Programme Type by Deanery"/>
    <x v="0"/>
    <x v="3"/>
    <x v="9"/>
    <n v="2017"/>
    <n v="75.650000000000006"/>
    <s v="Below"/>
    <n v="73.739999999999995"/>
    <n v="77.55"/>
    <n v="360"/>
    <n v="18.47"/>
    <n v="81.069999999999993"/>
    <n v="10"/>
    <n v="77.5"/>
    <n v="77.5"/>
    <n v="100"/>
    <n v="100"/>
    <n v="80.849999999999994"/>
    <n v="81.290000000000006"/>
    <n v="21300"/>
  </r>
  <r>
    <s v="Programme Type by Deanery"/>
    <x v="0"/>
    <x v="3"/>
    <x v="10"/>
    <n v="2017"/>
    <n v="75.930000000000007"/>
    <s v="Within IQR"/>
    <n v="74.2"/>
    <n v="77.650000000000006"/>
    <n v="360"/>
    <n v="16.7"/>
    <n v="78.459999999999994"/>
    <n v="0"/>
    <n v="75"/>
    <n v="75"/>
    <n v="91.67"/>
    <n v="100"/>
    <n v="78.239999999999995"/>
    <n v="78.680000000000007"/>
    <n v="20859"/>
  </r>
  <r>
    <s v="Programme Type by Deanery"/>
    <x v="0"/>
    <x v="3"/>
    <x v="11"/>
    <n v="2017"/>
    <n v="73.52"/>
    <s v="Within IQR"/>
    <n v="71.66"/>
    <n v="75.37"/>
    <n v="360"/>
    <n v="17.95"/>
    <n v="75.510000000000005"/>
    <n v="0"/>
    <n v="66.67"/>
    <n v="75"/>
    <n v="83.33"/>
    <n v="100"/>
    <n v="75.28"/>
    <n v="75.75"/>
    <n v="21275"/>
  </r>
  <r>
    <s v="Programme Type by Deanery"/>
    <x v="0"/>
    <x v="3"/>
    <x v="12"/>
    <n v="2017"/>
    <n v="89.58"/>
    <s v="Within IQR"/>
    <n v="88.38"/>
    <n v="90.78"/>
    <n v="360"/>
    <n v="11.59"/>
    <n v="89.81"/>
    <n v="16.670000000000002"/>
    <n v="87.5"/>
    <n v="91.67"/>
    <n v="100"/>
    <n v="100"/>
    <n v="89.66"/>
    <n v="89.96"/>
    <n v="21255"/>
  </r>
  <r>
    <s v="Programme Type by Deanery"/>
    <x v="0"/>
    <x v="3"/>
    <x v="13"/>
    <n v="2017"/>
    <n v="77.86"/>
    <s v="Within IQR"/>
    <n v="75.209999999999994"/>
    <n v="80.5"/>
    <n v="312"/>
    <n v="23.83"/>
    <n v="79.010000000000005"/>
    <n v="0"/>
    <n v="75"/>
    <n v="87.5"/>
    <n v="91.67"/>
    <n v="100"/>
    <n v="78.66"/>
    <n v="79.37"/>
    <n v="16836"/>
  </r>
  <r>
    <s v="Programme Type by Deanery"/>
    <x v="0"/>
    <x v="3"/>
    <x v="14"/>
    <n v="2017"/>
    <n v="59.14"/>
    <s v="Within IQR"/>
    <n v="57.74"/>
    <n v="60.53"/>
    <n v="360"/>
    <n v="13.53"/>
    <n v="62.83"/>
    <n v="17"/>
    <n v="51"/>
    <n v="62"/>
    <n v="75"/>
    <n v="100"/>
    <n v="62.62"/>
    <n v="63.04"/>
    <n v="21197"/>
  </r>
  <r>
    <s v="Programme Type by Deanery"/>
    <x v="0"/>
    <x v="3"/>
    <x v="15"/>
    <n v="2017"/>
    <n v="61.38"/>
    <s v="Within IQR"/>
    <n v="60.02"/>
    <n v="62.74"/>
    <n v="345"/>
    <n v="12.88"/>
    <n v="68.150000000000006"/>
    <n v="22.5"/>
    <n v="59"/>
    <n v="68.25"/>
    <n v="77.5"/>
    <n v="100"/>
    <n v="67.94"/>
    <n v="68.349999999999994"/>
    <n v="17930"/>
  </r>
  <r>
    <s v="Programme Type by Deanery"/>
    <x v="0"/>
    <x v="3"/>
    <x v="16"/>
    <n v="2017"/>
    <n v="69.78"/>
    <s v="Within IQR"/>
    <n v="67.239999999999995"/>
    <n v="72.33"/>
    <n v="359"/>
    <n v="24.61"/>
    <n v="66.680000000000007"/>
    <n v="0"/>
    <n v="50"/>
    <n v="68.75"/>
    <n v="91.67"/>
    <n v="100"/>
    <n v="66.34"/>
    <n v="67.02"/>
    <n v="21013"/>
  </r>
  <r>
    <s v="Programme Type by Deanery"/>
    <x v="0"/>
    <x v="4"/>
    <x v="0"/>
    <n v="2017"/>
    <n v="82.74"/>
    <s v="Within IQR"/>
    <n v="79.91"/>
    <n v="85.56"/>
    <n v="65"/>
    <n v="11.62"/>
    <n v="81.5"/>
    <n v="4"/>
    <n v="76"/>
    <n v="81"/>
    <n v="95"/>
    <n v="100"/>
    <n v="81.3"/>
    <n v="81.709999999999994"/>
    <n v="21300"/>
  </r>
  <r>
    <s v="Programme Type by Deanery"/>
    <x v="0"/>
    <x v="4"/>
    <x v="1"/>
    <n v="2017"/>
    <n v="95.16"/>
    <s v="Within IQR"/>
    <n v="93.92"/>
    <n v="96.39"/>
    <n v="64"/>
    <n v="5.04"/>
    <n v="93.53"/>
    <n v="15"/>
    <n v="90"/>
    <n v="95"/>
    <n v="100"/>
    <n v="100"/>
    <n v="93.42"/>
    <n v="93.64"/>
    <n v="20755"/>
  </r>
  <r>
    <s v="Programme Type by Deanery"/>
    <x v="0"/>
    <x v="4"/>
    <x v="2"/>
    <n v="2017"/>
    <n v="94.77"/>
    <s v="Within IQR"/>
    <n v="93.64"/>
    <n v="95.89"/>
    <n v="64"/>
    <n v="4.58"/>
    <n v="92.32"/>
    <n v="12.5"/>
    <n v="90"/>
    <n v="95"/>
    <n v="95"/>
    <n v="100"/>
    <n v="92.2"/>
    <n v="92.43"/>
    <n v="19062"/>
  </r>
  <r>
    <s v="Programme Type by Deanery"/>
    <x v="0"/>
    <x v="4"/>
    <x v="3"/>
    <n v="2017"/>
    <n v="81.06"/>
    <s v="Within IQR"/>
    <n v="78.069999999999993"/>
    <n v="84.04"/>
    <n v="65"/>
    <n v="12.28"/>
    <n v="76.37"/>
    <n v="0"/>
    <n v="70"/>
    <n v="75"/>
    <n v="85"/>
    <n v="100"/>
    <n v="76.17"/>
    <n v="76.58"/>
    <n v="19814"/>
  </r>
  <r>
    <s v="Programme Type by Deanery"/>
    <x v="0"/>
    <x v="4"/>
    <x v="4"/>
    <n v="2017"/>
    <n v="47.69"/>
    <s v="Within IQR"/>
    <n v="44.13"/>
    <n v="51.25"/>
    <n v="65"/>
    <n v="14.64"/>
    <n v="47.89"/>
    <n v="0"/>
    <n v="37.5"/>
    <n v="50"/>
    <n v="62.5"/>
    <n v="100"/>
    <n v="47.65"/>
    <n v="48.12"/>
    <n v="21197"/>
  </r>
  <r>
    <s v="Programme Type by Deanery"/>
    <x v="0"/>
    <x v="4"/>
    <x v="5"/>
    <n v="2017"/>
    <n v="76.790000000000006"/>
    <s v="Within IQR"/>
    <n v="73.37"/>
    <n v="80.2"/>
    <n v="63"/>
    <n v="13.81"/>
    <n v="75.03"/>
    <n v="0"/>
    <n v="66.67"/>
    <n v="75"/>
    <n v="83.33"/>
    <n v="100"/>
    <n v="74.81"/>
    <n v="75.239999999999995"/>
    <n v="20784"/>
  </r>
  <r>
    <s v="Programme Type by Deanery"/>
    <x v="0"/>
    <x v="4"/>
    <x v="6"/>
    <n v="2017"/>
    <n v="75.77"/>
    <s v="Within IQR"/>
    <n v="72.02"/>
    <n v="79.52"/>
    <n v="65"/>
    <n v="15.43"/>
    <n v="70.97"/>
    <n v="0"/>
    <n v="58.33"/>
    <n v="75"/>
    <n v="83.33"/>
    <n v="100"/>
    <n v="70.709999999999994"/>
    <n v="71.23"/>
    <n v="17837"/>
  </r>
  <r>
    <s v="Programme Type by Deanery"/>
    <x v="0"/>
    <x v="4"/>
    <x v="7"/>
    <n v="2017"/>
    <n v="74.62"/>
    <s v="Within IQR"/>
    <n v="71.23"/>
    <n v="78"/>
    <n v="65"/>
    <n v="13.93"/>
    <n v="74.14"/>
    <n v="0"/>
    <n v="65"/>
    <n v="75"/>
    <n v="85"/>
    <n v="100"/>
    <n v="73.91"/>
    <n v="74.38"/>
    <n v="21300"/>
  </r>
  <r>
    <s v="Programme Type by Deanery"/>
    <x v="0"/>
    <x v="4"/>
    <x v="8"/>
    <n v="2017"/>
    <n v="88.27"/>
    <s v="Within IQR"/>
    <n v="85.59"/>
    <n v="90.95"/>
    <n v="65"/>
    <n v="11.02"/>
    <n v="83.44"/>
    <n v="0"/>
    <n v="81.25"/>
    <n v="87.5"/>
    <n v="93.75"/>
    <n v="100"/>
    <n v="83.23"/>
    <n v="83.66"/>
    <n v="21295"/>
  </r>
  <r>
    <s v="Programme Type by Deanery"/>
    <x v="0"/>
    <x v="4"/>
    <x v="9"/>
    <n v="2017"/>
    <n v="80.150000000000006"/>
    <s v="Within IQR"/>
    <n v="76.650000000000006"/>
    <n v="83.66"/>
    <n v="65"/>
    <n v="14.41"/>
    <n v="81.069999999999993"/>
    <n v="10"/>
    <n v="77.5"/>
    <n v="77.5"/>
    <n v="100"/>
    <n v="100"/>
    <n v="80.849999999999994"/>
    <n v="81.290000000000006"/>
    <n v="21300"/>
  </r>
  <r>
    <s v="Programme Type by Deanery"/>
    <x v="0"/>
    <x v="4"/>
    <x v="10"/>
    <n v="2017"/>
    <n v="79.099999999999994"/>
    <s v="Within IQR"/>
    <n v="76.040000000000006"/>
    <n v="82.17"/>
    <n v="65"/>
    <n v="12.6"/>
    <n v="78.459999999999994"/>
    <n v="0"/>
    <n v="75"/>
    <n v="75"/>
    <n v="91.67"/>
    <n v="100"/>
    <n v="78.239999999999995"/>
    <n v="78.680000000000007"/>
    <n v="20859"/>
  </r>
  <r>
    <s v="Programme Type by Deanery"/>
    <x v="0"/>
    <x v="4"/>
    <x v="11"/>
    <n v="2017"/>
    <n v="75.510000000000005"/>
    <s v="Within IQR"/>
    <n v="72.06"/>
    <n v="78.959999999999994"/>
    <n v="65"/>
    <n v="14.2"/>
    <n v="75.510000000000005"/>
    <n v="0"/>
    <n v="66.67"/>
    <n v="75"/>
    <n v="83.33"/>
    <n v="100"/>
    <n v="75.28"/>
    <n v="75.75"/>
    <n v="21275"/>
  </r>
  <r>
    <s v="Programme Type by Deanery"/>
    <x v="0"/>
    <x v="4"/>
    <x v="12"/>
    <n v="2017"/>
    <n v="90.32"/>
    <s v="Within IQR"/>
    <n v="88.05"/>
    <n v="92.59"/>
    <n v="65"/>
    <n v="9.32"/>
    <n v="89.81"/>
    <n v="16.670000000000002"/>
    <n v="87.5"/>
    <n v="91.67"/>
    <n v="100"/>
    <n v="100"/>
    <n v="89.66"/>
    <n v="89.96"/>
    <n v="21255"/>
  </r>
  <r>
    <s v="Programme Type by Deanery"/>
    <x v="0"/>
    <x v="4"/>
    <x v="13"/>
    <n v="2017"/>
    <n v="79.38"/>
    <s v="Within IQR"/>
    <n v="73.22"/>
    <n v="85.54"/>
    <n v="58"/>
    <n v="23.94"/>
    <n v="79.010000000000005"/>
    <n v="0"/>
    <n v="75"/>
    <n v="87.5"/>
    <n v="91.67"/>
    <n v="100"/>
    <n v="78.66"/>
    <n v="79.37"/>
    <n v="16836"/>
  </r>
  <r>
    <s v="Programme Type by Deanery"/>
    <x v="0"/>
    <x v="4"/>
    <x v="14"/>
    <n v="2017"/>
    <n v="56.29"/>
    <s v="Within IQR"/>
    <n v="52.67"/>
    <n v="59.92"/>
    <n v="65"/>
    <n v="14.9"/>
    <n v="62.83"/>
    <n v="17"/>
    <n v="51"/>
    <n v="62"/>
    <n v="75"/>
    <n v="100"/>
    <n v="62.62"/>
    <n v="63.04"/>
    <n v="21197"/>
  </r>
  <r>
    <s v="Programme Type by Deanery"/>
    <x v="0"/>
    <x v="4"/>
    <x v="15"/>
    <n v="2017"/>
    <n v="64.52"/>
    <s v="Within IQR"/>
    <n v="61.9"/>
    <n v="67.14"/>
    <n v="64"/>
    <n v="10.69"/>
    <n v="68.150000000000006"/>
    <n v="22.5"/>
    <n v="59"/>
    <n v="68.25"/>
    <n v="77.5"/>
    <n v="100"/>
    <n v="67.94"/>
    <n v="68.349999999999994"/>
    <n v="17930"/>
  </r>
  <r>
    <s v="Programme Type by Deanery"/>
    <x v="0"/>
    <x v="4"/>
    <x v="16"/>
    <n v="2017"/>
    <n v="73.27"/>
    <s v="Within IQR"/>
    <n v="67.95"/>
    <n v="78.59"/>
    <n v="65"/>
    <n v="21.87"/>
    <n v="66.680000000000007"/>
    <n v="0"/>
    <n v="50"/>
    <n v="68.75"/>
    <n v="91.67"/>
    <n v="100"/>
    <n v="66.34"/>
    <n v="67.02"/>
    <n v="21013"/>
  </r>
  <r>
    <s v="Programme Type by Deanery"/>
    <x v="0"/>
    <x v="5"/>
    <x v="0"/>
    <n v="2017"/>
    <n v="77.88"/>
    <s v="Within IQR"/>
    <n v="75.239999999999995"/>
    <n v="80.52"/>
    <n v="124"/>
    <n v="15.01"/>
    <n v="81.5"/>
    <n v="4"/>
    <n v="76"/>
    <n v="81"/>
    <n v="95"/>
    <n v="100"/>
    <n v="81.3"/>
    <n v="81.709999999999994"/>
    <n v="21300"/>
  </r>
  <r>
    <s v="Programme Type by Deanery"/>
    <x v="0"/>
    <x v="5"/>
    <x v="1"/>
    <n v="2017"/>
    <n v="92.49"/>
    <s v="Within IQR"/>
    <n v="91.17"/>
    <n v="93.81"/>
    <n v="123"/>
    <n v="7.48"/>
    <n v="93.53"/>
    <n v="15"/>
    <n v="90"/>
    <n v="95"/>
    <n v="100"/>
    <n v="100"/>
    <n v="93.42"/>
    <n v="93.64"/>
    <n v="20755"/>
  </r>
  <r>
    <s v="Programme Type by Deanery"/>
    <x v="0"/>
    <x v="5"/>
    <x v="2"/>
    <n v="2017"/>
    <n v="93.57"/>
    <s v="Within IQR"/>
    <n v="92.51"/>
    <n v="94.62"/>
    <n v="122"/>
    <n v="5.95"/>
    <n v="92.32"/>
    <n v="12.5"/>
    <n v="90"/>
    <n v="95"/>
    <n v="95"/>
    <n v="100"/>
    <n v="92.2"/>
    <n v="92.43"/>
    <n v="19062"/>
  </r>
  <r>
    <s v="Programme Type by Deanery"/>
    <x v="0"/>
    <x v="5"/>
    <x v="3"/>
    <n v="2017"/>
    <n v="78.02"/>
    <s v="Within IQR"/>
    <n v="75.31"/>
    <n v="80.73"/>
    <n v="120"/>
    <n v="15.13"/>
    <n v="76.37"/>
    <n v="0"/>
    <n v="70"/>
    <n v="75"/>
    <n v="85"/>
    <n v="100"/>
    <n v="76.17"/>
    <n v="76.58"/>
    <n v="19814"/>
  </r>
  <r>
    <s v="Programme Type by Deanery"/>
    <x v="0"/>
    <x v="5"/>
    <x v="4"/>
    <n v="2017"/>
    <n v="42.78"/>
    <s v="Within IQR"/>
    <n v="39.840000000000003"/>
    <n v="45.71"/>
    <n v="124"/>
    <n v="16.66"/>
    <n v="47.89"/>
    <n v="0"/>
    <n v="37.5"/>
    <n v="50"/>
    <n v="62.5"/>
    <n v="100"/>
    <n v="47.65"/>
    <n v="48.12"/>
    <n v="21197"/>
  </r>
  <r>
    <s v="Programme Type by Deanery"/>
    <x v="0"/>
    <x v="5"/>
    <x v="5"/>
    <n v="2017"/>
    <n v="74.459999999999994"/>
    <s v="Within IQR"/>
    <n v="72.010000000000005"/>
    <n v="76.91"/>
    <n v="123"/>
    <n v="13.86"/>
    <n v="75.03"/>
    <n v="0"/>
    <n v="66.67"/>
    <n v="75"/>
    <n v="83.33"/>
    <n v="100"/>
    <n v="74.81"/>
    <n v="75.239999999999995"/>
    <n v="20784"/>
  </r>
  <r>
    <s v="Programme Type by Deanery"/>
    <x v="0"/>
    <x v="5"/>
    <x v="6"/>
    <n v="2017"/>
    <n v="73.650000000000006"/>
    <s v="Within IQR"/>
    <n v="70.510000000000005"/>
    <n v="76.78"/>
    <n v="123"/>
    <n v="17.760000000000002"/>
    <n v="70.97"/>
    <n v="0"/>
    <n v="58.33"/>
    <n v="75"/>
    <n v="83.33"/>
    <n v="100"/>
    <n v="70.709999999999994"/>
    <n v="71.23"/>
    <n v="17837"/>
  </r>
  <r>
    <s v="Programme Type by Deanery"/>
    <x v="0"/>
    <x v="5"/>
    <x v="7"/>
    <n v="2017"/>
    <n v="70.56"/>
    <s v="Within IQR"/>
    <n v="67.760000000000005"/>
    <n v="73.37"/>
    <n v="124"/>
    <n v="15.94"/>
    <n v="74.14"/>
    <n v="0"/>
    <n v="65"/>
    <n v="75"/>
    <n v="85"/>
    <n v="100"/>
    <n v="73.91"/>
    <n v="74.38"/>
    <n v="21300"/>
  </r>
  <r>
    <s v="Programme Type by Deanery"/>
    <x v="0"/>
    <x v="5"/>
    <x v="8"/>
    <n v="2017"/>
    <n v="86.53"/>
    <s v="Within IQR"/>
    <n v="84.35"/>
    <n v="88.7"/>
    <n v="124"/>
    <n v="12.35"/>
    <n v="83.44"/>
    <n v="0"/>
    <n v="81.25"/>
    <n v="87.5"/>
    <n v="93.75"/>
    <n v="100"/>
    <n v="83.23"/>
    <n v="83.66"/>
    <n v="21295"/>
  </r>
  <r>
    <s v="Programme Type by Deanery"/>
    <x v="0"/>
    <x v="5"/>
    <x v="9"/>
    <n v="2017"/>
    <n v="77.62"/>
    <s v="Within IQR"/>
    <n v="74.64"/>
    <n v="80.599999999999994"/>
    <n v="124"/>
    <n v="16.91"/>
    <n v="81.069999999999993"/>
    <n v="10"/>
    <n v="77.5"/>
    <n v="77.5"/>
    <n v="100"/>
    <n v="100"/>
    <n v="80.849999999999994"/>
    <n v="81.290000000000006"/>
    <n v="21300"/>
  </r>
  <r>
    <s v="Programme Type by Deanery"/>
    <x v="0"/>
    <x v="5"/>
    <x v="10"/>
    <n v="2017"/>
    <n v="75.94"/>
    <s v="Within IQR"/>
    <n v="73.09"/>
    <n v="78.790000000000006"/>
    <n v="124"/>
    <n v="16.18"/>
    <n v="78.459999999999994"/>
    <n v="0"/>
    <n v="75"/>
    <n v="75"/>
    <n v="91.67"/>
    <n v="100"/>
    <n v="78.239999999999995"/>
    <n v="78.680000000000007"/>
    <n v="20859"/>
  </r>
  <r>
    <s v="Programme Type by Deanery"/>
    <x v="0"/>
    <x v="5"/>
    <x v="11"/>
    <n v="2017"/>
    <n v="74.53"/>
    <s v="Within IQR"/>
    <n v="71.64"/>
    <n v="77.42"/>
    <n v="124"/>
    <n v="16.440000000000001"/>
    <n v="75.510000000000005"/>
    <n v="0"/>
    <n v="66.67"/>
    <n v="75"/>
    <n v="83.33"/>
    <n v="100"/>
    <n v="75.28"/>
    <n v="75.75"/>
    <n v="21275"/>
  </r>
  <r>
    <s v="Programme Type by Deanery"/>
    <x v="0"/>
    <x v="5"/>
    <x v="12"/>
    <n v="2017"/>
    <n v="89.63"/>
    <s v="Within IQR"/>
    <n v="87.89"/>
    <n v="91.38"/>
    <n v="123"/>
    <n v="9.8699999999999992"/>
    <n v="89.81"/>
    <n v="16.670000000000002"/>
    <n v="87.5"/>
    <n v="91.67"/>
    <n v="100"/>
    <n v="100"/>
    <n v="89.66"/>
    <n v="89.96"/>
    <n v="21255"/>
  </r>
  <r>
    <s v="Programme Type by Deanery"/>
    <x v="0"/>
    <x v="5"/>
    <x v="13"/>
    <n v="2017"/>
    <n v="82.62"/>
    <s v="Within IQR"/>
    <n v="79.06"/>
    <n v="86.18"/>
    <n v="111"/>
    <n v="19.12"/>
    <n v="79.010000000000005"/>
    <n v="0"/>
    <n v="75"/>
    <n v="87.5"/>
    <n v="91.67"/>
    <n v="100"/>
    <n v="78.66"/>
    <n v="79.37"/>
    <n v="16836"/>
  </r>
  <r>
    <s v="Programme Type by Deanery"/>
    <x v="0"/>
    <x v="5"/>
    <x v="14"/>
    <n v="2017"/>
    <n v="52.85"/>
    <s v="Within IQR"/>
    <n v="50.17"/>
    <n v="55.54"/>
    <n v="124"/>
    <n v="15.27"/>
    <n v="62.83"/>
    <n v="17"/>
    <n v="51"/>
    <n v="62"/>
    <n v="75"/>
    <n v="100"/>
    <n v="62.62"/>
    <n v="63.04"/>
    <n v="21197"/>
  </r>
  <r>
    <s v="Programme Type by Deanery"/>
    <x v="0"/>
    <x v="5"/>
    <x v="15"/>
    <n v="2017"/>
    <n v="66.41"/>
    <s v="Within IQR"/>
    <n v="64.63"/>
    <n v="68.19"/>
    <n v="122"/>
    <n v="10.039999999999999"/>
    <n v="68.150000000000006"/>
    <n v="22.5"/>
    <n v="59"/>
    <n v="68.25"/>
    <n v="77.5"/>
    <n v="100"/>
    <n v="67.94"/>
    <n v="68.349999999999994"/>
    <n v="17930"/>
  </r>
  <r>
    <s v="Programme Type by Deanery"/>
    <x v="0"/>
    <x v="5"/>
    <x v="16"/>
    <n v="2017"/>
    <n v="62.28"/>
    <s v="Within IQR"/>
    <n v="58.35"/>
    <n v="66.209999999999994"/>
    <n v="122"/>
    <n v="22.15"/>
    <n v="66.680000000000007"/>
    <n v="0"/>
    <n v="50"/>
    <n v="68.75"/>
    <n v="91.67"/>
    <n v="100"/>
    <n v="66.34"/>
    <n v="67.02"/>
    <n v="21013"/>
  </r>
  <r>
    <s v="Programme Type by Deanery"/>
    <x v="0"/>
    <x v="6"/>
    <x v="0"/>
    <n v="2017"/>
    <n v="77.33"/>
    <s v="Within IQR"/>
    <n v="74.099999999999994"/>
    <n v="80.56"/>
    <n v="120"/>
    <n v="18.059999999999999"/>
    <n v="81.5"/>
    <n v="4"/>
    <n v="76"/>
    <n v="81"/>
    <n v="95"/>
    <n v="100"/>
    <n v="81.3"/>
    <n v="81.709999999999994"/>
    <n v="21300"/>
  </r>
  <r>
    <s v="Programme Type by Deanery"/>
    <x v="0"/>
    <x v="6"/>
    <x v="1"/>
    <n v="2017"/>
    <n v="91.15"/>
    <s v="Within IQR"/>
    <n v="89.45"/>
    <n v="92.86"/>
    <n v="118"/>
    <n v="9.4700000000000006"/>
    <n v="93.53"/>
    <n v="15"/>
    <n v="90"/>
    <n v="95"/>
    <n v="100"/>
    <n v="100"/>
    <n v="93.42"/>
    <n v="93.64"/>
    <n v="20755"/>
  </r>
  <r>
    <s v="Programme Type by Deanery"/>
    <x v="0"/>
    <x v="6"/>
    <x v="2"/>
    <n v="2017"/>
    <n v="92.33"/>
    <s v="Within IQR"/>
    <n v="90.97"/>
    <n v="93.69"/>
    <n v="118"/>
    <n v="7.56"/>
    <n v="92.32"/>
    <n v="12.5"/>
    <n v="90"/>
    <n v="95"/>
    <n v="95"/>
    <n v="100"/>
    <n v="92.2"/>
    <n v="92.43"/>
    <n v="19062"/>
  </r>
  <r>
    <s v="Programme Type by Deanery"/>
    <x v="0"/>
    <x v="6"/>
    <x v="3"/>
    <n v="2017"/>
    <n v="80.819999999999993"/>
    <s v="Within IQR"/>
    <n v="77.83"/>
    <n v="83.82"/>
    <n v="117"/>
    <n v="16.54"/>
    <n v="76.37"/>
    <n v="0"/>
    <n v="70"/>
    <n v="75"/>
    <n v="85"/>
    <n v="100"/>
    <n v="76.17"/>
    <n v="76.58"/>
    <n v="19814"/>
  </r>
  <r>
    <s v="Programme Type by Deanery"/>
    <x v="0"/>
    <x v="6"/>
    <x v="4"/>
    <n v="2017"/>
    <n v="40.61"/>
    <s v="Within IQR"/>
    <n v="37.6"/>
    <n v="43.61"/>
    <n v="120"/>
    <n v="16.79"/>
    <n v="47.89"/>
    <n v="0"/>
    <n v="37.5"/>
    <n v="50"/>
    <n v="62.5"/>
    <n v="100"/>
    <n v="47.65"/>
    <n v="48.12"/>
    <n v="21197"/>
  </r>
  <r>
    <s v="Programme Type by Deanery"/>
    <x v="0"/>
    <x v="6"/>
    <x v="5"/>
    <n v="2017"/>
    <n v="76.77"/>
    <s v="Within IQR"/>
    <n v="73.87"/>
    <n v="79.67"/>
    <n v="120"/>
    <n v="16.22"/>
    <n v="75.03"/>
    <n v="0"/>
    <n v="66.67"/>
    <n v="75"/>
    <n v="83.33"/>
    <n v="100"/>
    <n v="74.81"/>
    <n v="75.239999999999995"/>
    <n v="20784"/>
  </r>
  <r>
    <s v="Programme Type by Deanery"/>
    <x v="0"/>
    <x v="6"/>
    <x v="6"/>
    <n v="2017"/>
    <n v="74.86"/>
    <s v="Within IQR"/>
    <n v="71.94"/>
    <n v="77.78"/>
    <n v="119"/>
    <n v="16.23"/>
    <n v="70.97"/>
    <n v="0"/>
    <n v="58.33"/>
    <n v="75"/>
    <n v="83.33"/>
    <n v="100"/>
    <n v="70.709999999999994"/>
    <n v="71.23"/>
    <n v="17837"/>
  </r>
  <r>
    <s v="Programme Type by Deanery"/>
    <x v="0"/>
    <x v="6"/>
    <x v="7"/>
    <n v="2017"/>
    <n v="71.33"/>
    <s v="Within IQR"/>
    <n v="67.25"/>
    <n v="75.41"/>
    <n v="120"/>
    <n v="22.8"/>
    <n v="74.14"/>
    <n v="0"/>
    <n v="65"/>
    <n v="75"/>
    <n v="85"/>
    <n v="100"/>
    <n v="73.91"/>
    <n v="74.38"/>
    <n v="21300"/>
  </r>
  <r>
    <s v="Programme Type by Deanery"/>
    <x v="0"/>
    <x v="6"/>
    <x v="8"/>
    <n v="2017"/>
    <n v="87.69"/>
    <s v="Within IQR"/>
    <n v="85.36"/>
    <n v="90.02"/>
    <n v="120"/>
    <n v="13.03"/>
    <n v="83.44"/>
    <n v="0"/>
    <n v="81.25"/>
    <n v="87.5"/>
    <n v="93.75"/>
    <n v="100"/>
    <n v="83.23"/>
    <n v="83.66"/>
    <n v="21295"/>
  </r>
  <r>
    <s v="Programme Type by Deanery"/>
    <x v="0"/>
    <x v="6"/>
    <x v="9"/>
    <n v="2017"/>
    <n v="78.23"/>
    <s v="Within IQR"/>
    <n v="74.72"/>
    <n v="81.739999999999995"/>
    <n v="120"/>
    <n v="19.62"/>
    <n v="81.069999999999993"/>
    <n v="10"/>
    <n v="77.5"/>
    <n v="77.5"/>
    <n v="100"/>
    <n v="100"/>
    <n v="80.849999999999994"/>
    <n v="81.290000000000006"/>
    <n v="21300"/>
  </r>
  <r>
    <s v="Programme Type by Deanery"/>
    <x v="0"/>
    <x v="6"/>
    <x v="10"/>
    <n v="2017"/>
    <n v="77.569999999999993"/>
    <s v="Within IQR"/>
    <n v="74.58"/>
    <n v="80.56"/>
    <n v="120"/>
    <n v="16.690000000000001"/>
    <n v="78.459999999999994"/>
    <n v="0"/>
    <n v="75"/>
    <n v="75"/>
    <n v="91.67"/>
    <n v="100"/>
    <n v="78.239999999999995"/>
    <n v="78.680000000000007"/>
    <n v="20859"/>
  </r>
  <r>
    <s v="Programme Type by Deanery"/>
    <x v="0"/>
    <x v="6"/>
    <x v="11"/>
    <n v="2017"/>
    <n v="76.81"/>
    <s v="Within IQR"/>
    <n v="73.39"/>
    <n v="80.22"/>
    <n v="120"/>
    <n v="19.09"/>
    <n v="75.510000000000005"/>
    <n v="0"/>
    <n v="66.67"/>
    <n v="75"/>
    <n v="83.33"/>
    <n v="100"/>
    <n v="75.28"/>
    <n v="75.75"/>
    <n v="21275"/>
  </r>
  <r>
    <s v="Programme Type by Deanery"/>
    <x v="0"/>
    <x v="6"/>
    <x v="12"/>
    <n v="2017"/>
    <n v="89.34"/>
    <s v="Within IQR"/>
    <n v="87.39"/>
    <n v="91.29"/>
    <n v="120"/>
    <n v="10.91"/>
    <n v="89.81"/>
    <n v="16.670000000000002"/>
    <n v="87.5"/>
    <n v="91.67"/>
    <n v="100"/>
    <n v="100"/>
    <n v="89.66"/>
    <n v="89.96"/>
    <n v="21255"/>
  </r>
  <r>
    <s v="Programme Type by Deanery"/>
    <x v="0"/>
    <x v="6"/>
    <x v="13"/>
    <n v="2017"/>
    <n v="78.64"/>
    <s v="Within IQR"/>
    <n v="74.599999999999994"/>
    <n v="82.69"/>
    <n v="111"/>
    <n v="21.75"/>
    <n v="79.010000000000005"/>
    <n v="0"/>
    <n v="75"/>
    <n v="87.5"/>
    <n v="91.67"/>
    <n v="100"/>
    <n v="78.66"/>
    <n v="79.37"/>
    <n v="16836"/>
  </r>
  <r>
    <s v="Programme Type by Deanery"/>
    <x v="0"/>
    <x v="6"/>
    <x v="14"/>
    <n v="2017"/>
    <n v="64.63"/>
    <s v="Within IQR"/>
    <n v="61.95"/>
    <n v="67.319999999999993"/>
    <n v="120"/>
    <n v="15"/>
    <n v="62.83"/>
    <n v="17"/>
    <n v="51"/>
    <n v="62"/>
    <n v="75"/>
    <n v="100"/>
    <n v="62.62"/>
    <n v="63.04"/>
    <n v="21197"/>
  </r>
  <r>
    <s v="Programme Type by Deanery"/>
    <x v="0"/>
    <x v="6"/>
    <x v="15"/>
    <n v="2017"/>
    <n v="63.87"/>
    <s v="Within IQR"/>
    <n v="62.03"/>
    <n v="65.709999999999994"/>
    <n v="120"/>
    <n v="10.26"/>
    <n v="68.150000000000006"/>
    <n v="22.5"/>
    <n v="59"/>
    <n v="68.25"/>
    <n v="77.5"/>
    <n v="100"/>
    <n v="67.94"/>
    <n v="68.349999999999994"/>
    <n v="17930"/>
  </r>
  <r>
    <s v="Programme Type by Deanery"/>
    <x v="0"/>
    <x v="6"/>
    <x v="16"/>
    <n v="2017"/>
    <n v="71.88"/>
    <s v="Within IQR"/>
    <n v="67.97"/>
    <n v="75.78"/>
    <n v="118"/>
    <n v="21.65"/>
    <n v="66.680000000000007"/>
    <n v="0"/>
    <n v="50"/>
    <n v="68.75"/>
    <n v="91.67"/>
    <n v="100"/>
    <n v="66.34"/>
    <n v="67.02"/>
    <n v="21013"/>
  </r>
  <r>
    <s v="Programme Type by Deanery"/>
    <x v="0"/>
    <x v="7"/>
    <x v="0"/>
    <n v="2017"/>
    <n v="76.41"/>
    <s v="Within IQR"/>
    <n v="72.83"/>
    <n v="79.989999999999995"/>
    <n v="85"/>
    <n v="16.850000000000001"/>
    <n v="81.5"/>
    <n v="4"/>
    <n v="76"/>
    <n v="81"/>
    <n v="95"/>
    <n v="100"/>
    <n v="81.3"/>
    <n v="81.709999999999994"/>
    <n v="21300"/>
  </r>
  <r>
    <s v="Programme Type by Deanery"/>
    <x v="0"/>
    <x v="7"/>
    <x v="1"/>
    <n v="2017"/>
    <n v="92.53"/>
    <s v="Within IQR"/>
    <n v="90.93"/>
    <n v="94.12"/>
    <n v="85"/>
    <n v="7.5"/>
    <n v="93.53"/>
    <n v="15"/>
    <n v="90"/>
    <n v="95"/>
    <n v="100"/>
    <n v="100"/>
    <n v="93.42"/>
    <n v="93.64"/>
    <n v="20755"/>
  </r>
  <r>
    <s v="Programme Type by Deanery"/>
    <x v="0"/>
    <x v="7"/>
    <x v="2"/>
    <n v="2017"/>
    <n v="92.74"/>
    <s v="Within IQR"/>
    <n v="91.29"/>
    <n v="94.19"/>
    <n v="84"/>
    <n v="6.78"/>
    <n v="92.32"/>
    <n v="12.5"/>
    <n v="90"/>
    <n v="95"/>
    <n v="95"/>
    <n v="100"/>
    <n v="92.2"/>
    <n v="92.43"/>
    <n v="19062"/>
  </r>
  <r>
    <s v="Programme Type by Deanery"/>
    <x v="0"/>
    <x v="7"/>
    <x v="3"/>
    <n v="2017"/>
    <n v="78.17"/>
    <s v="Within IQR"/>
    <n v="75.14"/>
    <n v="81.2"/>
    <n v="84"/>
    <n v="14.16"/>
    <n v="76.37"/>
    <n v="0"/>
    <n v="70"/>
    <n v="75"/>
    <n v="85"/>
    <n v="100"/>
    <n v="76.17"/>
    <n v="76.58"/>
    <n v="19814"/>
  </r>
  <r>
    <s v="Programme Type by Deanery"/>
    <x v="0"/>
    <x v="7"/>
    <x v="4"/>
    <n v="2017"/>
    <n v="47.65"/>
    <s v="Within IQR"/>
    <n v="44.36"/>
    <n v="50.93"/>
    <n v="85"/>
    <n v="15.46"/>
    <n v="47.89"/>
    <n v="0"/>
    <n v="37.5"/>
    <n v="50"/>
    <n v="62.5"/>
    <n v="100"/>
    <n v="47.65"/>
    <n v="48.12"/>
    <n v="21197"/>
  </r>
  <r>
    <s v="Programme Type by Deanery"/>
    <x v="0"/>
    <x v="7"/>
    <x v="5"/>
    <n v="2017"/>
    <n v="73.91"/>
    <s v="Within IQR"/>
    <n v="70.7"/>
    <n v="77.12"/>
    <n v="84"/>
    <n v="15.02"/>
    <n v="75.03"/>
    <n v="0"/>
    <n v="66.67"/>
    <n v="75"/>
    <n v="83.33"/>
    <n v="100"/>
    <n v="74.81"/>
    <n v="75.239999999999995"/>
    <n v="20784"/>
  </r>
  <r>
    <s v="Programme Type by Deanery"/>
    <x v="0"/>
    <x v="7"/>
    <x v="6"/>
    <n v="2017"/>
    <n v="73.19"/>
    <s v="Within IQR"/>
    <n v="70.03"/>
    <n v="76.34"/>
    <n v="85"/>
    <n v="14.84"/>
    <n v="70.97"/>
    <n v="0"/>
    <n v="58.33"/>
    <n v="75"/>
    <n v="83.33"/>
    <n v="100"/>
    <n v="70.709999999999994"/>
    <n v="71.23"/>
    <n v="17837"/>
  </r>
  <r>
    <s v="Programme Type by Deanery"/>
    <x v="0"/>
    <x v="7"/>
    <x v="7"/>
    <n v="2017"/>
    <n v="69.349999999999994"/>
    <s v="Within IQR"/>
    <n v="65.27"/>
    <n v="73.430000000000007"/>
    <n v="85"/>
    <n v="19.190000000000001"/>
    <n v="74.14"/>
    <n v="0"/>
    <n v="65"/>
    <n v="75"/>
    <n v="85"/>
    <n v="100"/>
    <n v="73.91"/>
    <n v="74.38"/>
    <n v="21300"/>
  </r>
  <r>
    <s v="Programme Type by Deanery"/>
    <x v="0"/>
    <x v="7"/>
    <x v="8"/>
    <n v="2017"/>
    <n v="85.54"/>
    <s v="Within IQR"/>
    <n v="82.4"/>
    <n v="88.68"/>
    <n v="85"/>
    <n v="14.77"/>
    <n v="83.44"/>
    <n v="0"/>
    <n v="81.25"/>
    <n v="87.5"/>
    <n v="93.75"/>
    <n v="100"/>
    <n v="83.23"/>
    <n v="83.66"/>
    <n v="21295"/>
  </r>
  <r>
    <s v="Programme Type by Deanery"/>
    <x v="0"/>
    <x v="7"/>
    <x v="9"/>
    <n v="2017"/>
    <n v="77.09"/>
    <s v="In Q1 but not a below outlier"/>
    <n v="73.14"/>
    <n v="81.040000000000006"/>
    <n v="85"/>
    <n v="18.579999999999998"/>
    <n v="81.069999999999993"/>
    <n v="10"/>
    <n v="77.5"/>
    <n v="77.5"/>
    <n v="100"/>
    <n v="100"/>
    <n v="80.849999999999994"/>
    <n v="81.290000000000006"/>
    <n v="21300"/>
  </r>
  <r>
    <s v="Programme Type by Deanery"/>
    <x v="0"/>
    <x v="7"/>
    <x v="10"/>
    <n v="2017"/>
    <n v="76.27"/>
    <s v="Within IQR"/>
    <n v="73.08"/>
    <n v="79.47"/>
    <n v="85"/>
    <n v="15.02"/>
    <n v="78.459999999999994"/>
    <n v="0"/>
    <n v="75"/>
    <n v="75"/>
    <n v="91.67"/>
    <n v="100"/>
    <n v="78.239999999999995"/>
    <n v="78.680000000000007"/>
    <n v="20859"/>
  </r>
  <r>
    <s v="Programme Type by Deanery"/>
    <x v="0"/>
    <x v="7"/>
    <x v="11"/>
    <n v="2017"/>
    <n v="70.39"/>
    <s v="Within IQR"/>
    <n v="66.319999999999993"/>
    <n v="74.459999999999994"/>
    <n v="85"/>
    <n v="19.14"/>
    <n v="75.510000000000005"/>
    <n v="0"/>
    <n v="66.67"/>
    <n v="75"/>
    <n v="83.33"/>
    <n v="100"/>
    <n v="75.28"/>
    <n v="75.75"/>
    <n v="21275"/>
  </r>
  <r>
    <s v="Programme Type by Deanery"/>
    <x v="0"/>
    <x v="7"/>
    <x v="12"/>
    <n v="2017"/>
    <n v="87.79"/>
    <s v="Within IQR"/>
    <n v="85.19"/>
    <n v="90.39"/>
    <n v="85"/>
    <n v="12.23"/>
    <n v="89.81"/>
    <n v="16.670000000000002"/>
    <n v="87.5"/>
    <n v="91.67"/>
    <n v="100"/>
    <n v="100"/>
    <n v="89.66"/>
    <n v="89.96"/>
    <n v="21255"/>
  </r>
  <r>
    <s v="Programme Type by Deanery"/>
    <x v="0"/>
    <x v="7"/>
    <x v="13"/>
    <n v="2017"/>
    <n v="76.92"/>
    <s v="Within IQR"/>
    <n v="71.73"/>
    <n v="82.1"/>
    <n v="76"/>
    <n v="23.06"/>
    <n v="79.010000000000005"/>
    <n v="0"/>
    <n v="75"/>
    <n v="87.5"/>
    <n v="91.67"/>
    <n v="100"/>
    <n v="78.66"/>
    <n v="79.37"/>
    <n v="16836"/>
  </r>
  <r>
    <s v="Programme Type by Deanery"/>
    <x v="0"/>
    <x v="7"/>
    <x v="14"/>
    <n v="2017"/>
    <n v="53.75"/>
    <s v="Within IQR"/>
    <n v="50.26"/>
    <n v="57.24"/>
    <n v="85"/>
    <n v="16.420000000000002"/>
    <n v="62.83"/>
    <n v="17"/>
    <n v="51"/>
    <n v="62"/>
    <n v="75"/>
    <n v="100"/>
    <n v="62.62"/>
    <n v="63.04"/>
    <n v="21197"/>
  </r>
  <r>
    <s v="Programme Type by Deanery"/>
    <x v="0"/>
    <x v="7"/>
    <x v="15"/>
    <n v="2017"/>
    <n v="65.84"/>
    <s v="Within IQR"/>
    <n v="63.49"/>
    <n v="68.180000000000007"/>
    <n v="85"/>
    <n v="11.04"/>
    <n v="68.150000000000006"/>
    <n v="22.5"/>
    <n v="59"/>
    <n v="68.25"/>
    <n v="77.5"/>
    <n v="100"/>
    <n v="67.94"/>
    <n v="68.349999999999994"/>
    <n v="17930"/>
  </r>
  <r>
    <s v="Programme Type by Deanery"/>
    <x v="0"/>
    <x v="7"/>
    <x v="16"/>
    <n v="2017"/>
    <n v="52.67"/>
    <s v="Within IQR"/>
    <n v="47.64"/>
    <n v="57.71"/>
    <n v="85"/>
    <n v="23.68"/>
    <n v="66.680000000000007"/>
    <n v="0"/>
    <n v="50"/>
    <n v="68.75"/>
    <n v="91.67"/>
    <n v="100"/>
    <n v="66.34"/>
    <n v="67.02"/>
    <n v="21013"/>
  </r>
  <r>
    <s v="Programme Type by Deanery"/>
    <x v="0"/>
    <x v="8"/>
    <x v="0"/>
    <n v="2017"/>
    <n v="87.3"/>
    <s v="Within IQR"/>
    <n v="84.44"/>
    <n v="90.16"/>
    <n v="57"/>
    <n v="11.02"/>
    <n v="81.5"/>
    <n v="4"/>
    <n v="76"/>
    <n v="81"/>
    <n v="95"/>
    <n v="100"/>
    <n v="81.3"/>
    <n v="81.709999999999994"/>
    <n v="21300"/>
  </r>
  <r>
    <s v="Programme Type by Deanery"/>
    <x v="0"/>
    <x v="8"/>
    <x v="1"/>
    <n v="2017"/>
    <n v="93.82"/>
    <s v="Within IQR"/>
    <n v="92.24"/>
    <n v="95.4"/>
    <n v="57"/>
    <n v="6.09"/>
    <n v="93.53"/>
    <n v="15"/>
    <n v="90"/>
    <n v="95"/>
    <n v="100"/>
    <n v="100"/>
    <n v="93.42"/>
    <n v="93.64"/>
    <n v="20755"/>
  </r>
  <r>
    <s v="Programme Type by Deanery"/>
    <x v="0"/>
    <x v="8"/>
    <x v="2"/>
    <n v="2017"/>
    <n v="92.68"/>
    <s v="Within IQR"/>
    <n v="90.97"/>
    <n v="94.38"/>
    <n v="57"/>
    <n v="6.58"/>
    <n v="92.32"/>
    <n v="12.5"/>
    <n v="90"/>
    <n v="95"/>
    <n v="95"/>
    <n v="100"/>
    <n v="92.2"/>
    <n v="92.43"/>
    <n v="19062"/>
  </r>
  <r>
    <s v="Programme Type by Deanery"/>
    <x v="0"/>
    <x v="8"/>
    <x v="3"/>
    <n v="2017"/>
    <n v="79.73"/>
    <s v="Within IQR"/>
    <n v="76.48"/>
    <n v="82.98"/>
    <n v="56"/>
    <n v="12.41"/>
    <n v="76.37"/>
    <n v="0"/>
    <n v="70"/>
    <n v="75"/>
    <n v="85"/>
    <n v="100"/>
    <n v="76.17"/>
    <n v="76.58"/>
    <n v="19814"/>
  </r>
  <r>
    <s v="Programme Type by Deanery"/>
    <x v="0"/>
    <x v="8"/>
    <x v="4"/>
    <n v="2017"/>
    <n v="38.049999999999997"/>
    <s v="Within IQR"/>
    <n v="34.06"/>
    <n v="42.04"/>
    <n v="57"/>
    <n v="15.37"/>
    <n v="47.89"/>
    <n v="0"/>
    <n v="37.5"/>
    <n v="50"/>
    <n v="62.5"/>
    <n v="100"/>
    <n v="47.65"/>
    <n v="48.12"/>
    <n v="21197"/>
  </r>
  <r>
    <s v="Programme Type by Deanery"/>
    <x v="0"/>
    <x v="8"/>
    <x v="5"/>
    <n v="2017"/>
    <n v="73.680000000000007"/>
    <s v="Within IQR"/>
    <n v="69.7"/>
    <n v="77.67"/>
    <n v="57"/>
    <n v="15.35"/>
    <n v="75.03"/>
    <n v="0"/>
    <n v="66.67"/>
    <n v="75"/>
    <n v="83.33"/>
    <n v="100"/>
    <n v="74.81"/>
    <n v="75.239999999999995"/>
    <n v="20784"/>
  </r>
  <r>
    <s v="Programme Type by Deanery"/>
    <x v="0"/>
    <x v="8"/>
    <x v="6"/>
    <n v="2017"/>
    <n v="69.37"/>
    <s v="Within IQR"/>
    <n v="63.89"/>
    <n v="74.849999999999994"/>
    <n v="57"/>
    <n v="21.12"/>
    <n v="70.97"/>
    <n v="0"/>
    <n v="58.33"/>
    <n v="75"/>
    <n v="83.33"/>
    <n v="100"/>
    <n v="70.709999999999994"/>
    <n v="71.23"/>
    <n v="17837"/>
  </r>
  <r>
    <s v="Programme Type by Deanery"/>
    <x v="0"/>
    <x v="8"/>
    <x v="7"/>
    <n v="2017"/>
    <n v="72.02"/>
    <s v="Within IQR"/>
    <n v="68.3"/>
    <n v="75.739999999999995"/>
    <n v="57"/>
    <n v="14.33"/>
    <n v="74.14"/>
    <n v="0"/>
    <n v="65"/>
    <n v="75"/>
    <n v="85"/>
    <n v="100"/>
    <n v="73.91"/>
    <n v="74.38"/>
    <n v="21300"/>
  </r>
  <r>
    <s v="Programme Type by Deanery"/>
    <x v="0"/>
    <x v="8"/>
    <x v="8"/>
    <n v="2017"/>
    <n v="89.04"/>
    <s v="Within IQR"/>
    <n v="87.04"/>
    <n v="91.03"/>
    <n v="57"/>
    <n v="7.68"/>
    <n v="83.44"/>
    <n v="0"/>
    <n v="81.25"/>
    <n v="87.5"/>
    <n v="93.75"/>
    <n v="100"/>
    <n v="83.23"/>
    <n v="83.66"/>
    <n v="21295"/>
  </r>
  <r>
    <s v="Programme Type by Deanery"/>
    <x v="0"/>
    <x v="8"/>
    <x v="9"/>
    <n v="2017"/>
    <n v="84.74"/>
    <s v="Within IQR"/>
    <n v="81.400000000000006"/>
    <n v="88.07"/>
    <n v="57"/>
    <n v="12.86"/>
    <n v="81.069999999999993"/>
    <n v="10"/>
    <n v="77.5"/>
    <n v="77.5"/>
    <n v="100"/>
    <n v="100"/>
    <n v="80.849999999999994"/>
    <n v="81.290000000000006"/>
    <n v="21300"/>
  </r>
  <r>
    <s v="Programme Type by Deanery"/>
    <x v="0"/>
    <x v="8"/>
    <x v="10"/>
    <n v="2017"/>
    <n v="83.19"/>
    <s v="Within IQR"/>
    <n v="79.900000000000006"/>
    <n v="86.47"/>
    <n v="57"/>
    <n v="12.65"/>
    <n v="78.459999999999994"/>
    <n v="0"/>
    <n v="75"/>
    <n v="75"/>
    <n v="91.67"/>
    <n v="100"/>
    <n v="78.239999999999995"/>
    <n v="78.680000000000007"/>
    <n v="20859"/>
  </r>
  <r>
    <s v="Programme Type by Deanery"/>
    <x v="0"/>
    <x v="8"/>
    <x v="11"/>
    <n v="2017"/>
    <n v="80.41"/>
    <s v="Within IQR"/>
    <n v="76.56"/>
    <n v="84.26"/>
    <n v="57"/>
    <n v="14.82"/>
    <n v="75.510000000000005"/>
    <n v="0"/>
    <n v="66.67"/>
    <n v="75"/>
    <n v="83.33"/>
    <n v="100"/>
    <n v="75.28"/>
    <n v="75.75"/>
    <n v="21275"/>
  </r>
  <r>
    <s v="Programme Type by Deanery"/>
    <x v="0"/>
    <x v="8"/>
    <x v="12"/>
    <n v="2017"/>
    <n v="90.42"/>
    <s v="Within IQR"/>
    <n v="87.93"/>
    <n v="92.92"/>
    <n v="57"/>
    <n v="9.61"/>
    <n v="89.81"/>
    <n v="16.670000000000002"/>
    <n v="87.5"/>
    <n v="91.67"/>
    <n v="100"/>
    <n v="100"/>
    <n v="89.66"/>
    <n v="89.96"/>
    <n v="21255"/>
  </r>
  <r>
    <s v="Programme Type by Deanery"/>
    <x v="0"/>
    <x v="8"/>
    <x v="13"/>
    <n v="2017"/>
    <n v="83.49"/>
    <s v="Within IQR"/>
    <n v="78.849999999999994"/>
    <n v="88.12"/>
    <n v="55"/>
    <n v="17.55"/>
    <n v="79.010000000000005"/>
    <n v="0"/>
    <n v="75"/>
    <n v="87.5"/>
    <n v="91.67"/>
    <n v="100"/>
    <n v="78.66"/>
    <n v="79.37"/>
    <n v="16836"/>
  </r>
  <r>
    <s v="Programme Type by Deanery"/>
    <x v="0"/>
    <x v="8"/>
    <x v="14"/>
    <n v="2017"/>
    <n v="55.77"/>
    <s v="Within IQR"/>
    <n v="52.36"/>
    <n v="59.19"/>
    <n v="57"/>
    <n v="13.16"/>
    <n v="62.83"/>
    <n v="17"/>
    <n v="51"/>
    <n v="62"/>
    <n v="75"/>
    <n v="100"/>
    <n v="62.62"/>
    <n v="63.04"/>
    <n v="21197"/>
  </r>
  <r>
    <s v="Programme Type by Deanery"/>
    <x v="0"/>
    <x v="8"/>
    <x v="15"/>
    <n v="2017"/>
    <n v="73.47"/>
    <s v="Within IQR"/>
    <n v="70.2"/>
    <n v="76.739999999999995"/>
    <n v="57"/>
    <n v="12.59"/>
    <n v="68.150000000000006"/>
    <n v="22.5"/>
    <n v="59"/>
    <n v="68.25"/>
    <n v="77.5"/>
    <n v="100"/>
    <n v="67.94"/>
    <n v="68.349999999999994"/>
    <n v="17930"/>
  </r>
  <r>
    <s v="Programme Type by Deanery"/>
    <x v="0"/>
    <x v="8"/>
    <x v="16"/>
    <n v="2017"/>
    <n v="62.46"/>
    <s v="Within IQR"/>
    <n v="56.38"/>
    <n v="68.55"/>
    <n v="57"/>
    <n v="23.45"/>
    <n v="66.680000000000007"/>
    <n v="0"/>
    <n v="50"/>
    <n v="68.75"/>
    <n v="91.67"/>
    <n v="100"/>
    <n v="66.34"/>
    <n v="67.02"/>
    <n v="21013"/>
  </r>
  <r>
    <s v="Programme Type by Deanery"/>
    <x v="0"/>
    <x v="9"/>
    <x v="0"/>
    <n v="2017"/>
    <n v="80.849999999999994"/>
    <s v="Within IQR"/>
    <n v="77.67"/>
    <n v="84.03"/>
    <n v="61"/>
    <n v="12.68"/>
    <n v="81.5"/>
    <n v="4"/>
    <n v="76"/>
    <n v="81"/>
    <n v="95"/>
    <n v="100"/>
    <n v="81.3"/>
    <n v="81.709999999999994"/>
    <n v="21300"/>
  </r>
  <r>
    <s v="Programme Type by Deanery"/>
    <x v="0"/>
    <x v="9"/>
    <x v="1"/>
    <n v="2017"/>
    <n v="93.2"/>
    <s v="Within IQR"/>
    <n v="91.51"/>
    <n v="94.88"/>
    <n v="61"/>
    <n v="6.71"/>
    <n v="93.53"/>
    <n v="15"/>
    <n v="90"/>
    <n v="95"/>
    <n v="100"/>
    <n v="100"/>
    <n v="93.42"/>
    <n v="93.64"/>
    <n v="20755"/>
  </r>
  <r>
    <s v="Programme Type by Deanery"/>
    <x v="0"/>
    <x v="9"/>
    <x v="2"/>
    <n v="2017"/>
    <n v="92.62"/>
    <s v="Within IQR"/>
    <n v="90.71"/>
    <n v="94.53"/>
    <n v="61"/>
    <n v="7.62"/>
    <n v="92.32"/>
    <n v="12.5"/>
    <n v="90"/>
    <n v="95"/>
    <n v="95"/>
    <n v="100"/>
    <n v="92.2"/>
    <n v="92.43"/>
    <n v="19062"/>
  </r>
  <r>
    <s v="Programme Type by Deanery"/>
    <x v="0"/>
    <x v="9"/>
    <x v="3"/>
    <n v="2017"/>
    <n v="80.17"/>
    <s v="Within IQR"/>
    <n v="76.040000000000006"/>
    <n v="84.29"/>
    <n v="60"/>
    <n v="16.309999999999999"/>
    <n v="76.37"/>
    <n v="0"/>
    <n v="70"/>
    <n v="75"/>
    <n v="85"/>
    <n v="100"/>
    <n v="76.17"/>
    <n v="76.58"/>
    <n v="19814"/>
  </r>
  <r>
    <s v="Programme Type by Deanery"/>
    <x v="0"/>
    <x v="9"/>
    <x v="4"/>
    <n v="2017"/>
    <n v="42.11"/>
    <s v="Within IQR"/>
    <n v="39.44"/>
    <n v="44.78"/>
    <n v="61"/>
    <n v="10.64"/>
    <n v="47.89"/>
    <n v="0"/>
    <n v="37.5"/>
    <n v="50"/>
    <n v="62.5"/>
    <n v="100"/>
    <n v="47.65"/>
    <n v="48.12"/>
    <n v="21197"/>
  </r>
  <r>
    <s v="Programme Type by Deanery"/>
    <x v="0"/>
    <x v="9"/>
    <x v="5"/>
    <n v="2017"/>
    <n v="78.28"/>
    <s v="Within IQR"/>
    <n v="75.150000000000006"/>
    <n v="81.41"/>
    <n v="61"/>
    <n v="12.48"/>
    <n v="75.03"/>
    <n v="0"/>
    <n v="66.67"/>
    <n v="75"/>
    <n v="83.33"/>
    <n v="100"/>
    <n v="74.81"/>
    <n v="75.239999999999995"/>
    <n v="20784"/>
  </r>
  <r>
    <s v="Programme Type by Deanery"/>
    <x v="0"/>
    <x v="9"/>
    <x v="6"/>
    <n v="2017"/>
    <n v="74.25"/>
    <s v="Within IQR"/>
    <n v="70.34"/>
    <n v="78.16"/>
    <n v="61"/>
    <n v="15.58"/>
    <n v="70.97"/>
    <n v="0"/>
    <n v="58.33"/>
    <n v="75"/>
    <n v="83.33"/>
    <n v="100"/>
    <n v="70.709999999999994"/>
    <n v="71.23"/>
    <n v="17837"/>
  </r>
  <r>
    <s v="Programme Type by Deanery"/>
    <x v="0"/>
    <x v="9"/>
    <x v="7"/>
    <n v="2017"/>
    <n v="68.11"/>
    <s v="Within IQR"/>
    <n v="63.14"/>
    <n v="73.09"/>
    <n v="61"/>
    <n v="19.82"/>
    <n v="74.14"/>
    <n v="0"/>
    <n v="65"/>
    <n v="75"/>
    <n v="85"/>
    <n v="100"/>
    <n v="73.91"/>
    <n v="74.38"/>
    <n v="21300"/>
  </r>
  <r>
    <s v="Programme Type by Deanery"/>
    <x v="0"/>
    <x v="9"/>
    <x v="8"/>
    <n v="2017"/>
    <n v="84.32"/>
    <s v="Within IQR"/>
    <n v="80.34"/>
    <n v="88.31"/>
    <n v="61"/>
    <n v="15.88"/>
    <n v="83.44"/>
    <n v="0"/>
    <n v="81.25"/>
    <n v="87.5"/>
    <n v="93.75"/>
    <n v="100"/>
    <n v="83.23"/>
    <n v="83.66"/>
    <n v="21295"/>
  </r>
  <r>
    <s v="Programme Type by Deanery"/>
    <x v="0"/>
    <x v="9"/>
    <x v="9"/>
    <n v="2017"/>
    <n v="76.27"/>
    <s v="Below"/>
    <n v="71.86"/>
    <n v="80.680000000000007"/>
    <n v="61"/>
    <n v="17.579999999999998"/>
    <n v="81.069999999999993"/>
    <n v="10"/>
    <n v="77.5"/>
    <n v="77.5"/>
    <n v="100"/>
    <n v="100"/>
    <n v="80.849999999999994"/>
    <n v="81.290000000000006"/>
    <n v="21300"/>
  </r>
  <r>
    <s v="Programme Type by Deanery"/>
    <x v="0"/>
    <x v="9"/>
    <x v="10"/>
    <n v="2017"/>
    <n v="77.64"/>
    <s v="Within IQR"/>
    <n v="73.709999999999994"/>
    <n v="81.569999999999993"/>
    <n v="60"/>
    <n v="15.53"/>
    <n v="78.459999999999994"/>
    <n v="0"/>
    <n v="75"/>
    <n v="75"/>
    <n v="91.67"/>
    <n v="100"/>
    <n v="78.239999999999995"/>
    <n v="78.680000000000007"/>
    <n v="20859"/>
  </r>
  <r>
    <s v="Programme Type by Deanery"/>
    <x v="0"/>
    <x v="9"/>
    <x v="11"/>
    <n v="2017"/>
    <n v="76.09"/>
    <s v="Within IQR"/>
    <n v="72.44"/>
    <n v="79.739999999999995"/>
    <n v="61"/>
    <n v="14.55"/>
    <n v="75.510000000000005"/>
    <n v="0"/>
    <n v="66.67"/>
    <n v="75"/>
    <n v="83.33"/>
    <n v="100"/>
    <n v="75.28"/>
    <n v="75.75"/>
    <n v="21275"/>
  </r>
  <r>
    <s v="Programme Type by Deanery"/>
    <x v="0"/>
    <x v="9"/>
    <x v="12"/>
    <n v="2017"/>
    <n v="88.87"/>
    <s v="Within IQR"/>
    <n v="85.89"/>
    <n v="91.85"/>
    <n v="61"/>
    <n v="11.88"/>
    <n v="89.81"/>
    <n v="16.670000000000002"/>
    <n v="87.5"/>
    <n v="91.67"/>
    <n v="100"/>
    <n v="100"/>
    <n v="89.66"/>
    <n v="89.96"/>
    <n v="21255"/>
  </r>
  <r>
    <s v="Programme Type by Deanery"/>
    <x v="0"/>
    <x v="9"/>
    <x v="13"/>
    <n v="2017"/>
    <n v="80.349999999999994"/>
    <s v="Within IQR"/>
    <n v="73.87"/>
    <n v="86.82"/>
    <n v="46"/>
    <n v="22.39"/>
    <n v="79.010000000000005"/>
    <n v="0"/>
    <n v="75"/>
    <n v="87.5"/>
    <n v="91.67"/>
    <n v="100"/>
    <n v="78.66"/>
    <n v="79.37"/>
    <n v="16836"/>
  </r>
  <r>
    <s v="Programme Type by Deanery"/>
    <x v="0"/>
    <x v="9"/>
    <x v="14"/>
    <n v="2017"/>
    <n v="64.44"/>
    <s v="Within IQR"/>
    <n v="60.8"/>
    <n v="68.09"/>
    <n v="61"/>
    <n v="14.53"/>
    <n v="62.83"/>
    <n v="17"/>
    <n v="51"/>
    <n v="62"/>
    <n v="75"/>
    <n v="100"/>
    <n v="62.62"/>
    <n v="63.04"/>
    <n v="21197"/>
  </r>
  <r>
    <s v="Programme Type by Deanery"/>
    <x v="0"/>
    <x v="9"/>
    <x v="15"/>
    <n v="2017"/>
    <n v="65.95"/>
    <s v="Within IQR"/>
    <n v="63.45"/>
    <n v="68.44"/>
    <n v="59"/>
    <n v="9.77"/>
    <n v="68.150000000000006"/>
    <n v="22.5"/>
    <n v="59"/>
    <n v="68.25"/>
    <n v="77.5"/>
    <n v="100"/>
    <n v="67.94"/>
    <n v="68.349999999999994"/>
    <n v="17930"/>
  </r>
  <r>
    <s v="Programme Type by Deanery"/>
    <x v="0"/>
    <x v="9"/>
    <x v="16"/>
    <n v="2017"/>
    <n v="57.86"/>
    <s v="Within IQR"/>
    <n v="51.49"/>
    <n v="64.22"/>
    <n v="61"/>
    <n v="25.37"/>
    <n v="66.680000000000007"/>
    <n v="0"/>
    <n v="50"/>
    <n v="68.75"/>
    <n v="91.67"/>
    <n v="100"/>
    <n v="66.34"/>
    <n v="67.02"/>
    <n v="21013"/>
  </r>
  <r>
    <s v="Programme Type by Deanery"/>
    <x v="0"/>
    <x v="10"/>
    <x v="0"/>
    <n v="2017"/>
    <n v="79.239999999999995"/>
    <s v="Within IQR"/>
    <n v="74"/>
    <n v="84.48"/>
    <n v="29"/>
    <n v="14.4"/>
    <n v="81.5"/>
    <n v="4"/>
    <n v="76"/>
    <n v="81"/>
    <n v="95"/>
    <n v="100"/>
    <n v="81.3"/>
    <n v="81.709999999999994"/>
    <n v="21300"/>
  </r>
  <r>
    <s v="Programme Type by Deanery"/>
    <x v="0"/>
    <x v="10"/>
    <x v="1"/>
    <n v="2017"/>
    <n v="93.75"/>
    <s v="Within IQR"/>
    <n v="91.65"/>
    <n v="95.85"/>
    <n v="29"/>
    <n v="5.77"/>
    <n v="93.53"/>
    <n v="15"/>
    <n v="90"/>
    <n v="95"/>
    <n v="100"/>
    <n v="100"/>
    <n v="93.42"/>
    <n v="93.64"/>
    <n v="20755"/>
  </r>
  <r>
    <s v="Programme Type by Deanery"/>
    <x v="0"/>
    <x v="10"/>
    <x v="2"/>
    <n v="2017"/>
    <n v="92.76"/>
    <s v="Within IQR"/>
    <n v="89.51"/>
    <n v="96.01"/>
    <n v="29"/>
    <n v="8.92"/>
    <n v="92.32"/>
    <n v="12.5"/>
    <n v="90"/>
    <n v="95"/>
    <n v="95"/>
    <n v="100"/>
    <n v="92.2"/>
    <n v="92.43"/>
    <n v="19062"/>
  </r>
  <r>
    <s v="Programme Type by Deanery"/>
    <x v="0"/>
    <x v="10"/>
    <x v="3"/>
    <n v="2017"/>
    <n v="82.59"/>
    <s v="Within IQR"/>
    <n v="78.62"/>
    <n v="86.56"/>
    <n v="29"/>
    <n v="10.91"/>
    <n v="76.37"/>
    <n v="0"/>
    <n v="70"/>
    <n v="75"/>
    <n v="85"/>
    <n v="100"/>
    <n v="76.17"/>
    <n v="76.58"/>
    <n v="19814"/>
  </r>
  <r>
    <s v="Programme Type by Deanery"/>
    <x v="0"/>
    <x v="10"/>
    <x v="4"/>
    <n v="2017"/>
    <n v="46.84"/>
    <s v="Within IQR"/>
    <n v="41.08"/>
    <n v="52.6"/>
    <n v="29"/>
    <n v="15.83"/>
    <n v="47.89"/>
    <n v="0"/>
    <n v="37.5"/>
    <n v="50"/>
    <n v="62.5"/>
    <n v="100"/>
    <n v="47.65"/>
    <n v="48.12"/>
    <n v="21197"/>
  </r>
  <r>
    <s v="Programme Type by Deanery"/>
    <x v="0"/>
    <x v="10"/>
    <x v="5"/>
    <n v="2017"/>
    <n v="80.459999999999994"/>
    <s v="Within IQR"/>
    <n v="75.25"/>
    <n v="85.67"/>
    <n v="29"/>
    <n v="14.31"/>
    <n v="75.03"/>
    <n v="0"/>
    <n v="66.67"/>
    <n v="75"/>
    <n v="83.33"/>
    <n v="100"/>
    <n v="74.81"/>
    <n v="75.239999999999995"/>
    <n v="20784"/>
  </r>
  <r>
    <s v="Programme Type by Deanery"/>
    <x v="0"/>
    <x v="10"/>
    <x v="6"/>
    <n v="2017"/>
    <n v="77.59"/>
    <s v="Within IQR"/>
    <n v="72.92"/>
    <n v="82.25"/>
    <n v="29"/>
    <n v="12.81"/>
    <n v="70.97"/>
    <n v="0"/>
    <n v="58.33"/>
    <n v="75"/>
    <n v="83.33"/>
    <n v="100"/>
    <n v="70.709999999999994"/>
    <n v="71.23"/>
    <n v="17837"/>
  </r>
  <r>
    <s v="Programme Type by Deanery"/>
    <x v="0"/>
    <x v="10"/>
    <x v="7"/>
    <n v="2017"/>
    <n v="72.930000000000007"/>
    <s v="Within IQR"/>
    <n v="66.25"/>
    <n v="79.61"/>
    <n v="29"/>
    <n v="18.350000000000001"/>
    <n v="74.14"/>
    <n v="0"/>
    <n v="65"/>
    <n v="75"/>
    <n v="85"/>
    <n v="100"/>
    <n v="73.91"/>
    <n v="74.38"/>
    <n v="21300"/>
  </r>
  <r>
    <s v="Programme Type by Deanery"/>
    <x v="0"/>
    <x v="10"/>
    <x v="8"/>
    <n v="2017"/>
    <n v="84.12"/>
    <s v="Within IQR"/>
    <n v="78.849999999999994"/>
    <n v="89.39"/>
    <n v="29"/>
    <n v="14.48"/>
    <n v="83.44"/>
    <n v="0"/>
    <n v="81.25"/>
    <n v="87.5"/>
    <n v="93.75"/>
    <n v="100"/>
    <n v="83.23"/>
    <n v="83.66"/>
    <n v="21295"/>
  </r>
  <r>
    <s v="Programme Type by Deanery"/>
    <x v="0"/>
    <x v="10"/>
    <x v="9"/>
    <n v="2017"/>
    <n v="71.290000000000006"/>
    <s v="Below"/>
    <n v="63.51"/>
    <n v="79.069999999999993"/>
    <n v="29"/>
    <n v="21.38"/>
    <n v="81.069999999999993"/>
    <n v="10"/>
    <n v="77.5"/>
    <n v="77.5"/>
    <n v="100"/>
    <n v="100"/>
    <n v="80.849999999999994"/>
    <n v="81.290000000000006"/>
    <n v="21300"/>
  </r>
  <r>
    <s v="Programme Type by Deanery"/>
    <x v="0"/>
    <x v="10"/>
    <x v="10"/>
    <n v="2017"/>
    <n v="75.569999999999993"/>
    <s v="Within IQR"/>
    <n v="69.040000000000006"/>
    <n v="82.11"/>
    <n v="29"/>
    <n v="17.95"/>
    <n v="78.459999999999994"/>
    <n v="0"/>
    <n v="75"/>
    <n v="75"/>
    <n v="91.67"/>
    <n v="100"/>
    <n v="78.239999999999995"/>
    <n v="78.680000000000007"/>
    <n v="20859"/>
  </r>
  <r>
    <s v="Programme Type by Deanery"/>
    <x v="0"/>
    <x v="10"/>
    <x v="11"/>
    <n v="2017"/>
    <n v="71.27"/>
    <s v="Within IQR"/>
    <n v="62.4"/>
    <n v="80.13"/>
    <n v="29"/>
    <n v="24.36"/>
    <n v="75.510000000000005"/>
    <n v="0"/>
    <n v="66.67"/>
    <n v="75"/>
    <n v="83.33"/>
    <n v="100"/>
    <n v="75.28"/>
    <n v="75.75"/>
    <n v="21275"/>
  </r>
  <r>
    <s v="Programme Type by Deanery"/>
    <x v="0"/>
    <x v="10"/>
    <x v="12"/>
    <n v="2017"/>
    <n v="87.36"/>
    <s v="In Q1 but not a below outlier"/>
    <n v="82"/>
    <n v="92.71"/>
    <n v="29"/>
    <n v="14.71"/>
    <n v="89.81"/>
    <n v="16.670000000000002"/>
    <n v="87.5"/>
    <n v="91.67"/>
    <n v="100"/>
    <n v="100"/>
    <n v="89.66"/>
    <n v="89.96"/>
    <n v="21255"/>
  </r>
  <r>
    <s v="Programme Type by Deanery"/>
    <x v="0"/>
    <x v="10"/>
    <x v="13"/>
    <n v="2017"/>
    <n v="80.13"/>
    <s v="Within IQR"/>
    <n v="71.45"/>
    <n v="88.81"/>
    <n v="26"/>
    <n v="22.59"/>
    <n v="79.010000000000005"/>
    <n v="0"/>
    <n v="75"/>
    <n v="87.5"/>
    <n v="91.67"/>
    <n v="100"/>
    <n v="78.66"/>
    <n v="79.37"/>
    <n v="16836"/>
  </r>
  <r>
    <s v="Programme Type by Deanery"/>
    <x v="0"/>
    <x v="10"/>
    <x v="14"/>
    <n v="2017"/>
    <n v="47.79"/>
    <s v="Below"/>
    <n v="42.55"/>
    <n v="53.03"/>
    <n v="29"/>
    <n v="14.4"/>
    <n v="62.83"/>
    <n v="17"/>
    <n v="51"/>
    <n v="62"/>
    <n v="75"/>
    <n v="100"/>
    <n v="62.62"/>
    <n v="63.04"/>
    <n v="21197"/>
  </r>
  <r>
    <s v="Programme Type by Deanery"/>
    <x v="0"/>
    <x v="10"/>
    <x v="15"/>
    <n v="2017"/>
    <n v="57.88"/>
    <s v="Below"/>
    <n v="54.18"/>
    <n v="61.57"/>
    <n v="27"/>
    <n v="9.7899999999999991"/>
    <n v="68.150000000000006"/>
    <n v="22.5"/>
    <n v="59"/>
    <n v="68.25"/>
    <n v="77.5"/>
    <n v="100"/>
    <n v="67.94"/>
    <n v="68.349999999999994"/>
    <n v="17930"/>
  </r>
  <r>
    <s v="Programme Type by Deanery"/>
    <x v="0"/>
    <x v="10"/>
    <x v="16"/>
    <n v="2017"/>
    <n v="52.3"/>
    <s v="Within IQR"/>
    <n v="43.32"/>
    <n v="61.28"/>
    <n v="29"/>
    <n v="24.68"/>
    <n v="66.680000000000007"/>
    <n v="0"/>
    <n v="50"/>
    <n v="68.75"/>
    <n v="91.67"/>
    <n v="100"/>
    <n v="66.34"/>
    <n v="67.02"/>
    <n v="21013"/>
  </r>
  <r>
    <s v="Programme Type by Deanery"/>
    <x v="0"/>
    <x v="11"/>
    <x v="0"/>
    <n v="2017"/>
    <n v="71.47"/>
    <s v="Below"/>
    <n v="68.010000000000005"/>
    <n v="74.94"/>
    <n v="59"/>
    <n v="13.57"/>
    <n v="81.5"/>
    <n v="4"/>
    <n v="76"/>
    <n v="81"/>
    <n v="95"/>
    <n v="100"/>
    <n v="81.3"/>
    <n v="81.709999999999994"/>
    <n v="21300"/>
  </r>
  <r>
    <s v="Programme Type by Deanery"/>
    <x v="0"/>
    <x v="11"/>
    <x v="1"/>
    <n v="2017"/>
    <n v="86.67"/>
    <s v="Below"/>
    <n v="84.28"/>
    <n v="89.05"/>
    <n v="57"/>
    <n v="9.18"/>
    <n v="93.53"/>
    <n v="15"/>
    <n v="90"/>
    <n v="95"/>
    <n v="100"/>
    <n v="100"/>
    <n v="93.42"/>
    <n v="93.64"/>
    <n v="20755"/>
  </r>
  <r>
    <s v="Programme Type by Deanery"/>
    <x v="0"/>
    <x v="11"/>
    <x v="2"/>
    <n v="2017"/>
    <n v="88"/>
    <s v="Below"/>
    <n v="85.84"/>
    <n v="90.15"/>
    <n v="58"/>
    <n v="8.36"/>
    <n v="92.32"/>
    <n v="12.5"/>
    <n v="90"/>
    <n v="95"/>
    <n v="95"/>
    <n v="100"/>
    <n v="92.2"/>
    <n v="92.43"/>
    <n v="19062"/>
  </r>
  <r>
    <s v="Programme Type by Deanery"/>
    <x v="0"/>
    <x v="11"/>
    <x v="3"/>
    <n v="2017"/>
    <n v="71.98"/>
    <s v="Within IQR"/>
    <n v="68.430000000000007"/>
    <n v="75.53"/>
    <n v="58"/>
    <n v="13.79"/>
    <n v="76.37"/>
    <n v="0"/>
    <n v="70"/>
    <n v="75"/>
    <n v="85"/>
    <n v="100"/>
    <n v="76.17"/>
    <n v="76.58"/>
    <n v="19814"/>
  </r>
  <r>
    <s v="Programme Type by Deanery"/>
    <x v="0"/>
    <x v="11"/>
    <x v="4"/>
    <n v="2017"/>
    <n v="49.75"/>
    <s v="Within IQR"/>
    <n v="45.45"/>
    <n v="54.06"/>
    <n v="59"/>
    <n v="16.87"/>
    <n v="47.89"/>
    <n v="0"/>
    <n v="37.5"/>
    <n v="50"/>
    <n v="62.5"/>
    <n v="100"/>
    <n v="47.65"/>
    <n v="48.12"/>
    <n v="21197"/>
  </r>
  <r>
    <s v="Programme Type by Deanery"/>
    <x v="0"/>
    <x v="11"/>
    <x v="5"/>
    <n v="2017"/>
    <n v="68.42"/>
    <s v="Within IQR"/>
    <n v="64.400000000000006"/>
    <n v="72.44"/>
    <n v="57"/>
    <n v="15.49"/>
    <n v="75.03"/>
    <n v="0"/>
    <n v="66.67"/>
    <n v="75"/>
    <n v="83.33"/>
    <n v="100"/>
    <n v="74.81"/>
    <n v="75.239999999999995"/>
    <n v="20784"/>
  </r>
  <r>
    <s v="Programme Type by Deanery"/>
    <x v="0"/>
    <x v="11"/>
    <x v="6"/>
    <n v="2017"/>
    <n v="68.97"/>
    <s v="Within IQR"/>
    <n v="64.28"/>
    <n v="73.650000000000006"/>
    <n v="58"/>
    <n v="18.190000000000001"/>
    <n v="70.97"/>
    <n v="0"/>
    <n v="58.33"/>
    <n v="75"/>
    <n v="83.33"/>
    <n v="100"/>
    <n v="70.709999999999994"/>
    <n v="71.23"/>
    <n v="17837"/>
  </r>
  <r>
    <s v="Programme Type by Deanery"/>
    <x v="0"/>
    <x v="11"/>
    <x v="7"/>
    <n v="2017"/>
    <n v="61.36"/>
    <s v="Below"/>
    <n v="57.07"/>
    <n v="65.64"/>
    <n v="59"/>
    <n v="16.79"/>
    <n v="74.14"/>
    <n v="0"/>
    <n v="65"/>
    <n v="75"/>
    <n v="85"/>
    <n v="100"/>
    <n v="73.91"/>
    <n v="74.38"/>
    <n v="21300"/>
  </r>
  <r>
    <s v="Programme Type by Deanery"/>
    <x v="0"/>
    <x v="11"/>
    <x v="8"/>
    <n v="2017"/>
    <n v="83.73"/>
    <s v="Within IQR"/>
    <n v="80.31"/>
    <n v="87.15"/>
    <n v="58"/>
    <n v="13.28"/>
    <n v="83.44"/>
    <n v="0"/>
    <n v="81.25"/>
    <n v="87.5"/>
    <n v="93.75"/>
    <n v="100"/>
    <n v="83.23"/>
    <n v="83.66"/>
    <n v="21295"/>
  </r>
  <r>
    <s v="Programme Type by Deanery"/>
    <x v="0"/>
    <x v="11"/>
    <x v="9"/>
    <n v="2017"/>
    <n v="69.319999999999993"/>
    <s v="Below"/>
    <n v="64.83"/>
    <n v="73.81"/>
    <n v="59"/>
    <n v="17.579999999999998"/>
    <n v="81.069999999999993"/>
    <n v="10"/>
    <n v="77.5"/>
    <n v="77.5"/>
    <n v="100"/>
    <n v="100"/>
    <n v="80.849999999999994"/>
    <n v="81.290000000000006"/>
    <n v="21300"/>
  </r>
  <r>
    <s v="Programme Type by Deanery"/>
    <x v="0"/>
    <x v="11"/>
    <x v="10"/>
    <n v="2017"/>
    <n v="71.260000000000005"/>
    <s v="Below"/>
    <n v="67.709999999999994"/>
    <n v="74.819999999999993"/>
    <n v="58"/>
    <n v="13.8"/>
    <n v="78.459999999999994"/>
    <n v="0"/>
    <n v="75"/>
    <n v="75"/>
    <n v="91.67"/>
    <n v="100"/>
    <n v="78.239999999999995"/>
    <n v="78.680000000000007"/>
    <n v="20859"/>
  </r>
  <r>
    <s v="Programme Type by Deanery"/>
    <x v="0"/>
    <x v="11"/>
    <x v="11"/>
    <n v="2017"/>
    <n v="71.12"/>
    <s v="Within IQR"/>
    <n v="66.25"/>
    <n v="76"/>
    <n v="58"/>
    <n v="18.940000000000001"/>
    <n v="75.510000000000005"/>
    <n v="0"/>
    <n v="66.67"/>
    <n v="75"/>
    <n v="83.33"/>
    <n v="100"/>
    <n v="75.28"/>
    <n v="75.75"/>
    <n v="21275"/>
  </r>
  <r>
    <s v="Programme Type by Deanery"/>
    <x v="0"/>
    <x v="11"/>
    <x v="12"/>
    <n v="2017"/>
    <n v="87.64"/>
    <s v="Within IQR"/>
    <n v="83.96"/>
    <n v="91.33"/>
    <n v="58"/>
    <n v="14.33"/>
    <n v="89.81"/>
    <n v="16.670000000000002"/>
    <n v="87.5"/>
    <n v="91.67"/>
    <n v="100"/>
    <n v="100"/>
    <n v="89.66"/>
    <n v="89.96"/>
    <n v="21255"/>
  </r>
  <r>
    <s v="Programme Type by Deanery"/>
    <x v="0"/>
    <x v="11"/>
    <x v="13"/>
    <n v="2017"/>
    <n v="78.37"/>
    <s v="Within IQR"/>
    <n v="71.819999999999993"/>
    <n v="84.91"/>
    <n v="52"/>
    <n v="24.07"/>
    <n v="79.010000000000005"/>
    <n v="0"/>
    <n v="75"/>
    <n v="87.5"/>
    <n v="91.67"/>
    <n v="100"/>
    <n v="78.66"/>
    <n v="79.37"/>
    <n v="16836"/>
  </r>
  <r>
    <s v="Programme Type by Deanery"/>
    <x v="0"/>
    <x v="11"/>
    <x v="14"/>
    <n v="2017"/>
    <n v="67.97"/>
    <s v="Within IQR"/>
    <n v="64.989999999999995"/>
    <n v="70.95"/>
    <n v="59"/>
    <n v="11.68"/>
    <n v="62.83"/>
    <n v="17"/>
    <n v="51"/>
    <n v="62"/>
    <n v="75"/>
    <n v="100"/>
    <n v="62.62"/>
    <n v="63.04"/>
    <n v="21197"/>
  </r>
  <r>
    <s v="Programme Type by Deanery"/>
    <x v="0"/>
    <x v="11"/>
    <x v="15"/>
    <n v="2017"/>
    <n v="62.59"/>
    <s v="Within IQR"/>
    <n v="59.93"/>
    <n v="65.260000000000005"/>
    <n v="57"/>
    <n v="10.27"/>
    <n v="68.150000000000006"/>
    <n v="22.5"/>
    <n v="59"/>
    <n v="68.25"/>
    <n v="77.5"/>
    <n v="100"/>
    <n v="67.94"/>
    <n v="68.349999999999994"/>
    <n v="17930"/>
  </r>
  <r>
    <s v="Programme Type by Deanery"/>
    <x v="0"/>
    <x v="11"/>
    <x v="16"/>
    <n v="2017"/>
    <n v="49.52"/>
    <s v="Below"/>
    <n v="43.51"/>
    <n v="55.54"/>
    <n v="57"/>
    <n v="23.18"/>
    <n v="66.680000000000007"/>
    <n v="0"/>
    <n v="50"/>
    <n v="68.75"/>
    <n v="91.67"/>
    <n v="100"/>
    <n v="66.34"/>
    <n v="67.02"/>
    <n v="21013"/>
  </r>
  <r>
    <s v="Programme Type by Deanery"/>
    <x v="0"/>
    <x v="12"/>
    <x v="0"/>
    <n v="2017"/>
    <n v="79.260000000000005"/>
    <s v="Within IQR"/>
    <n v="75.78"/>
    <n v="82.74"/>
    <n v="57"/>
    <n v="13.4"/>
    <n v="81.5"/>
    <n v="4"/>
    <n v="76"/>
    <n v="81"/>
    <n v="95"/>
    <n v="100"/>
    <n v="81.3"/>
    <n v="81.709999999999994"/>
    <n v="21300"/>
  </r>
  <r>
    <s v="Programme Type by Deanery"/>
    <x v="0"/>
    <x v="12"/>
    <x v="1"/>
    <n v="2017"/>
    <n v="94.04"/>
    <s v="Within IQR"/>
    <n v="92.13"/>
    <n v="95.94"/>
    <n v="57"/>
    <n v="7.35"/>
    <n v="93.53"/>
    <n v="15"/>
    <n v="90"/>
    <n v="95"/>
    <n v="100"/>
    <n v="100"/>
    <n v="93.42"/>
    <n v="93.64"/>
    <n v="20755"/>
  </r>
  <r>
    <s v="Programme Type by Deanery"/>
    <x v="0"/>
    <x v="12"/>
    <x v="2"/>
    <n v="2017"/>
    <n v="94.8"/>
    <s v="Within IQR"/>
    <n v="93.36"/>
    <n v="96.23"/>
    <n v="56"/>
    <n v="5.48"/>
    <n v="92.32"/>
    <n v="12.5"/>
    <n v="90"/>
    <n v="95"/>
    <n v="95"/>
    <n v="100"/>
    <n v="92.2"/>
    <n v="92.43"/>
    <n v="19062"/>
  </r>
  <r>
    <s v="Programme Type by Deanery"/>
    <x v="0"/>
    <x v="12"/>
    <x v="3"/>
    <n v="2017"/>
    <n v="82.05"/>
    <s v="Within IQR"/>
    <n v="78.760000000000005"/>
    <n v="85.34"/>
    <n v="53"/>
    <n v="12.21"/>
    <n v="76.37"/>
    <n v="0"/>
    <n v="70"/>
    <n v="75"/>
    <n v="85"/>
    <n v="100"/>
    <n v="76.17"/>
    <n v="76.58"/>
    <n v="19814"/>
  </r>
  <r>
    <s v="Programme Type by Deanery"/>
    <x v="0"/>
    <x v="12"/>
    <x v="4"/>
    <n v="2017"/>
    <n v="44.85"/>
    <s v="Within IQR"/>
    <n v="41.06"/>
    <n v="48.63"/>
    <n v="57"/>
    <n v="14.57"/>
    <n v="47.89"/>
    <n v="0"/>
    <n v="37.5"/>
    <n v="50"/>
    <n v="62.5"/>
    <n v="100"/>
    <n v="47.65"/>
    <n v="48.12"/>
    <n v="21197"/>
  </r>
  <r>
    <s v="Programme Type by Deanery"/>
    <x v="0"/>
    <x v="12"/>
    <x v="5"/>
    <n v="2017"/>
    <n v="75.73"/>
    <s v="Within IQR"/>
    <n v="72.180000000000007"/>
    <n v="79.28"/>
    <n v="57"/>
    <n v="13.66"/>
    <n v="75.03"/>
    <n v="0"/>
    <n v="66.67"/>
    <n v="75"/>
    <n v="83.33"/>
    <n v="100"/>
    <n v="74.81"/>
    <n v="75.239999999999995"/>
    <n v="20784"/>
  </r>
  <r>
    <s v="Programme Type by Deanery"/>
    <x v="0"/>
    <x v="12"/>
    <x v="6"/>
    <n v="2017"/>
    <n v="76.239999999999995"/>
    <s v="Within IQR"/>
    <n v="72.61"/>
    <n v="79.88"/>
    <n v="57"/>
    <n v="14"/>
    <n v="70.97"/>
    <n v="0"/>
    <n v="58.33"/>
    <n v="75"/>
    <n v="83.33"/>
    <n v="100"/>
    <n v="70.709999999999994"/>
    <n v="71.23"/>
    <n v="17837"/>
  </r>
  <r>
    <s v="Programme Type by Deanery"/>
    <x v="0"/>
    <x v="12"/>
    <x v="7"/>
    <n v="2017"/>
    <n v="71.84"/>
    <s v="Within IQR"/>
    <n v="67.739999999999995"/>
    <n v="75.94"/>
    <n v="57"/>
    <n v="15.8"/>
    <n v="74.14"/>
    <n v="0"/>
    <n v="65"/>
    <n v="75"/>
    <n v="85"/>
    <n v="100"/>
    <n v="73.91"/>
    <n v="74.38"/>
    <n v="21300"/>
  </r>
  <r>
    <s v="Programme Type by Deanery"/>
    <x v="0"/>
    <x v="12"/>
    <x v="8"/>
    <n v="2017"/>
    <n v="82.2"/>
    <s v="Within IQR"/>
    <n v="78.37"/>
    <n v="86.03"/>
    <n v="57"/>
    <n v="14.75"/>
    <n v="83.44"/>
    <n v="0"/>
    <n v="81.25"/>
    <n v="87.5"/>
    <n v="93.75"/>
    <n v="100"/>
    <n v="83.23"/>
    <n v="83.66"/>
    <n v="21295"/>
  </r>
  <r>
    <s v="Programme Type by Deanery"/>
    <x v="0"/>
    <x v="12"/>
    <x v="9"/>
    <n v="2017"/>
    <n v="78.95"/>
    <s v="Within IQR"/>
    <n v="74.650000000000006"/>
    <n v="83.25"/>
    <n v="57"/>
    <n v="16.559999999999999"/>
    <n v="81.069999999999993"/>
    <n v="10"/>
    <n v="77.5"/>
    <n v="77.5"/>
    <n v="100"/>
    <n v="100"/>
    <n v="80.849999999999994"/>
    <n v="81.290000000000006"/>
    <n v="21300"/>
  </r>
  <r>
    <s v="Programme Type by Deanery"/>
    <x v="0"/>
    <x v="12"/>
    <x v="10"/>
    <n v="2017"/>
    <n v="78.36"/>
    <s v="Within IQR"/>
    <n v="74.73"/>
    <n v="81.99"/>
    <n v="57"/>
    <n v="13.99"/>
    <n v="78.459999999999994"/>
    <n v="0"/>
    <n v="75"/>
    <n v="75"/>
    <n v="91.67"/>
    <n v="100"/>
    <n v="78.239999999999995"/>
    <n v="78.680000000000007"/>
    <n v="20859"/>
  </r>
  <r>
    <s v="Programme Type by Deanery"/>
    <x v="0"/>
    <x v="12"/>
    <x v="11"/>
    <n v="2017"/>
    <n v="74.709999999999994"/>
    <s v="Within IQR"/>
    <n v="71.39"/>
    <n v="78.03"/>
    <n v="57"/>
    <n v="12.79"/>
    <n v="75.510000000000005"/>
    <n v="0"/>
    <n v="66.67"/>
    <n v="75"/>
    <n v="83.33"/>
    <n v="100"/>
    <n v="75.28"/>
    <n v="75.75"/>
    <n v="21275"/>
  </r>
  <r>
    <s v="Programme Type by Deanery"/>
    <x v="0"/>
    <x v="12"/>
    <x v="12"/>
    <n v="2017"/>
    <n v="88.96"/>
    <s v="Within IQR"/>
    <n v="86.07"/>
    <n v="91.86"/>
    <n v="57"/>
    <n v="11.15"/>
    <n v="89.81"/>
    <n v="16.670000000000002"/>
    <n v="87.5"/>
    <n v="91.67"/>
    <n v="100"/>
    <n v="100"/>
    <n v="89.66"/>
    <n v="89.96"/>
    <n v="21255"/>
  </r>
  <r>
    <s v="Programme Type by Deanery"/>
    <x v="0"/>
    <x v="12"/>
    <x v="13"/>
    <n v="2017"/>
    <n v="84.51"/>
    <s v="Within IQR"/>
    <n v="80.47"/>
    <n v="88.56"/>
    <n v="53"/>
    <n v="15.03"/>
    <n v="79.010000000000005"/>
    <n v="0"/>
    <n v="75"/>
    <n v="87.5"/>
    <n v="91.67"/>
    <n v="100"/>
    <n v="78.66"/>
    <n v="79.37"/>
    <n v="16836"/>
  </r>
  <r>
    <s v="Programme Type by Deanery"/>
    <x v="0"/>
    <x v="12"/>
    <x v="14"/>
    <n v="2017"/>
    <n v="48.86"/>
    <s v="Below"/>
    <n v="45.37"/>
    <n v="52.35"/>
    <n v="57"/>
    <n v="13.44"/>
    <n v="62.83"/>
    <n v="17"/>
    <n v="51"/>
    <n v="62"/>
    <n v="75"/>
    <n v="100"/>
    <n v="62.62"/>
    <n v="63.04"/>
    <n v="21197"/>
  </r>
  <r>
    <s v="Programme Type by Deanery"/>
    <x v="0"/>
    <x v="12"/>
    <x v="15"/>
    <n v="2017"/>
    <n v="66.37"/>
    <s v="Within IQR"/>
    <n v="64.08"/>
    <n v="68.66"/>
    <n v="57"/>
    <n v="8.83"/>
    <n v="68.150000000000006"/>
    <n v="22.5"/>
    <n v="59"/>
    <n v="68.25"/>
    <n v="77.5"/>
    <n v="100"/>
    <n v="67.94"/>
    <n v="68.349999999999994"/>
    <n v="17930"/>
  </r>
  <r>
    <s v="Programme Type by Deanery"/>
    <x v="0"/>
    <x v="12"/>
    <x v="16"/>
    <n v="2017"/>
    <n v="70.23"/>
    <s v="Within IQR"/>
    <n v="64.97"/>
    <n v="75.48"/>
    <n v="55"/>
    <n v="19.88"/>
    <n v="66.680000000000007"/>
    <n v="0"/>
    <n v="50"/>
    <n v="68.75"/>
    <n v="91.67"/>
    <n v="100"/>
    <n v="66.34"/>
    <n v="67.02"/>
    <n v="21013"/>
  </r>
  <r>
    <s v="Programme Type by Deanery"/>
    <x v="0"/>
    <x v="13"/>
    <x v="0"/>
    <n v="2017"/>
    <n v="74.790000000000006"/>
    <s v="Below"/>
    <n v="72.41"/>
    <n v="77.17"/>
    <n v="139"/>
    <n v="14.31"/>
    <n v="81.5"/>
    <n v="4"/>
    <n v="76"/>
    <n v="81"/>
    <n v="95"/>
    <n v="100"/>
    <n v="81.3"/>
    <n v="81.709999999999994"/>
    <n v="21300"/>
  </r>
  <r>
    <s v="Programme Type by Deanery"/>
    <x v="0"/>
    <x v="13"/>
    <x v="1"/>
    <n v="2017"/>
    <n v="89.61"/>
    <s v="Below"/>
    <n v="87.79"/>
    <n v="91.43"/>
    <n v="137"/>
    <n v="10.87"/>
    <n v="93.53"/>
    <n v="15"/>
    <n v="90"/>
    <n v="95"/>
    <n v="100"/>
    <n v="100"/>
    <n v="93.42"/>
    <n v="93.64"/>
    <n v="20755"/>
  </r>
  <r>
    <s v="Programme Type by Deanery"/>
    <x v="0"/>
    <x v="13"/>
    <x v="2"/>
    <n v="2017"/>
    <n v="90.03"/>
    <s v="Within IQR"/>
    <n v="88.52"/>
    <n v="91.54"/>
    <n v="136"/>
    <n v="8.99"/>
    <n v="92.32"/>
    <n v="12.5"/>
    <n v="90"/>
    <n v="95"/>
    <n v="95"/>
    <n v="100"/>
    <n v="92.2"/>
    <n v="92.43"/>
    <n v="19062"/>
  </r>
  <r>
    <s v="Programme Type by Deanery"/>
    <x v="0"/>
    <x v="13"/>
    <x v="3"/>
    <n v="2017"/>
    <n v="75.930000000000007"/>
    <s v="Within IQR"/>
    <n v="73.510000000000005"/>
    <n v="78.349999999999994"/>
    <n v="136"/>
    <n v="14.39"/>
    <n v="76.37"/>
    <n v="0"/>
    <n v="70"/>
    <n v="75"/>
    <n v="85"/>
    <n v="100"/>
    <n v="76.17"/>
    <n v="76.58"/>
    <n v="19814"/>
  </r>
  <r>
    <s v="Programme Type by Deanery"/>
    <x v="0"/>
    <x v="13"/>
    <x v="4"/>
    <n v="2017"/>
    <n v="40.869999999999997"/>
    <s v="Within IQR"/>
    <n v="37.74"/>
    <n v="44.01"/>
    <n v="139"/>
    <n v="18.86"/>
    <n v="47.89"/>
    <n v="0"/>
    <n v="37.5"/>
    <n v="50"/>
    <n v="62.5"/>
    <n v="100"/>
    <n v="47.65"/>
    <n v="48.12"/>
    <n v="21197"/>
  </r>
  <r>
    <s v="Programme Type by Deanery"/>
    <x v="0"/>
    <x v="13"/>
    <x v="5"/>
    <n v="2017"/>
    <n v="72.42"/>
    <s v="Within IQR"/>
    <n v="69.8"/>
    <n v="75.040000000000006"/>
    <n v="139"/>
    <n v="15.76"/>
    <n v="75.03"/>
    <n v="0"/>
    <n v="66.67"/>
    <n v="75"/>
    <n v="83.33"/>
    <n v="100"/>
    <n v="74.81"/>
    <n v="75.239999999999995"/>
    <n v="20784"/>
  </r>
  <r>
    <s v="Programme Type by Deanery"/>
    <x v="0"/>
    <x v="13"/>
    <x v="6"/>
    <n v="2017"/>
    <n v="73.23"/>
    <s v="Within IQR"/>
    <n v="70.819999999999993"/>
    <n v="75.650000000000006"/>
    <n v="139"/>
    <n v="14.52"/>
    <n v="70.97"/>
    <n v="0"/>
    <n v="58.33"/>
    <n v="75"/>
    <n v="83.33"/>
    <n v="100"/>
    <n v="70.709999999999994"/>
    <n v="71.23"/>
    <n v="17837"/>
  </r>
  <r>
    <s v="Programme Type by Deanery"/>
    <x v="0"/>
    <x v="13"/>
    <x v="7"/>
    <n v="2017"/>
    <n v="65.760000000000005"/>
    <s v="Within IQR"/>
    <n v="62.7"/>
    <n v="68.81"/>
    <n v="139"/>
    <n v="18.38"/>
    <n v="74.14"/>
    <n v="0"/>
    <n v="65"/>
    <n v="75"/>
    <n v="85"/>
    <n v="100"/>
    <n v="73.91"/>
    <n v="74.38"/>
    <n v="21300"/>
  </r>
  <r>
    <s v="Programme Type by Deanery"/>
    <x v="0"/>
    <x v="13"/>
    <x v="8"/>
    <n v="2017"/>
    <n v="83.71"/>
    <s v="Within IQR"/>
    <n v="81.540000000000006"/>
    <n v="85.87"/>
    <n v="139"/>
    <n v="13.02"/>
    <n v="83.44"/>
    <n v="0"/>
    <n v="81.25"/>
    <n v="87.5"/>
    <n v="93.75"/>
    <n v="100"/>
    <n v="83.23"/>
    <n v="83.66"/>
    <n v="21295"/>
  </r>
  <r>
    <s v="Programme Type by Deanery"/>
    <x v="0"/>
    <x v="13"/>
    <x v="9"/>
    <n v="2017"/>
    <n v="73.92"/>
    <s v="Below"/>
    <n v="70.959999999999994"/>
    <n v="76.88"/>
    <n v="139"/>
    <n v="17.8"/>
    <n v="81.069999999999993"/>
    <n v="10"/>
    <n v="77.5"/>
    <n v="77.5"/>
    <n v="100"/>
    <n v="100"/>
    <n v="80.849999999999994"/>
    <n v="81.290000000000006"/>
    <n v="21300"/>
  </r>
  <r>
    <s v="Programme Type by Deanery"/>
    <x v="0"/>
    <x v="13"/>
    <x v="10"/>
    <n v="2017"/>
    <n v="72.72"/>
    <s v="Below"/>
    <n v="69.77"/>
    <n v="75.680000000000007"/>
    <n v="139"/>
    <n v="17.77"/>
    <n v="78.459999999999994"/>
    <n v="0"/>
    <n v="75"/>
    <n v="75"/>
    <n v="91.67"/>
    <n v="100"/>
    <n v="78.239999999999995"/>
    <n v="78.680000000000007"/>
    <n v="20859"/>
  </r>
  <r>
    <s v="Programme Type by Deanery"/>
    <x v="0"/>
    <x v="13"/>
    <x v="11"/>
    <n v="2017"/>
    <n v="72.06"/>
    <s v="Within IQR"/>
    <n v="69"/>
    <n v="75.13"/>
    <n v="139"/>
    <n v="18.440000000000001"/>
    <n v="75.510000000000005"/>
    <n v="0"/>
    <n v="66.67"/>
    <n v="75"/>
    <n v="83.33"/>
    <n v="100"/>
    <n v="75.28"/>
    <n v="75.75"/>
    <n v="21275"/>
  </r>
  <r>
    <s v="Programme Type by Deanery"/>
    <x v="0"/>
    <x v="13"/>
    <x v="12"/>
    <n v="2017"/>
    <n v="88.22"/>
    <s v="Within IQR"/>
    <n v="86.25"/>
    <n v="90.19"/>
    <n v="139"/>
    <n v="11.86"/>
    <n v="89.81"/>
    <n v="16.670000000000002"/>
    <n v="87.5"/>
    <n v="91.67"/>
    <n v="100"/>
    <n v="100"/>
    <n v="89.66"/>
    <n v="89.96"/>
    <n v="21255"/>
  </r>
  <r>
    <s v="Programme Type by Deanery"/>
    <x v="0"/>
    <x v="13"/>
    <x v="13"/>
    <n v="2017"/>
    <n v="81.28"/>
    <s v="Within IQR"/>
    <n v="77.900000000000006"/>
    <n v="84.67"/>
    <n v="126"/>
    <n v="19.399999999999999"/>
    <n v="79.010000000000005"/>
    <n v="0"/>
    <n v="75"/>
    <n v="87.5"/>
    <n v="91.67"/>
    <n v="100"/>
    <n v="78.66"/>
    <n v="79.37"/>
    <n v="16836"/>
  </r>
  <r>
    <s v="Programme Type by Deanery"/>
    <x v="0"/>
    <x v="13"/>
    <x v="14"/>
    <n v="2017"/>
    <n v="56.96"/>
    <s v="Within IQR"/>
    <n v="54.29"/>
    <n v="59.62"/>
    <n v="139"/>
    <n v="16.05"/>
    <n v="62.83"/>
    <n v="17"/>
    <n v="51"/>
    <n v="62"/>
    <n v="75"/>
    <n v="100"/>
    <n v="62.62"/>
    <n v="63.04"/>
    <n v="21197"/>
  </r>
  <r>
    <s v="Programme Type by Deanery"/>
    <x v="0"/>
    <x v="13"/>
    <x v="15"/>
    <n v="2017"/>
    <n v="55.49"/>
    <s v="Below"/>
    <n v="53.63"/>
    <n v="57.35"/>
    <n v="122"/>
    <n v="10.51"/>
    <n v="68.150000000000006"/>
    <n v="22.5"/>
    <n v="59"/>
    <n v="68.25"/>
    <n v="77.5"/>
    <n v="100"/>
    <n v="67.94"/>
    <n v="68.349999999999994"/>
    <n v="17930"/>
  </r>
  <r>
    <s v="Programme Type by Deanery"/>
    <x v="0"/>
    <x v="13"/>
    <x v="16"/>
    <n v="2017"/>
    <n v="54.51"/>
    <s v="Within IQR"/>
    <n v="50.17"/>
    <n v="58.84"/>
    <n v="135"/>
    <n v="25.68"/>
    <n v="66.680000000000007"/>
    <n v="0"/>
    <n v="50"/>
    <n v="68.75"/>
    <n v="91.67"/>
    <n v="100"/>
    <n v="66.34"/>
    <n v="67.02"/>
    <n v="21013"/>
  </r>
  <r>
    <m/>
    <x v="1"/>
    <x v="14"/>
    <x v="17"/>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21" firstHeaderRow="0" firstDataRow="1" firstDataCol="1" rowPageCount="1" colPageCount="1"/>
  <pivotFields count="20">
    <pivotField showAll="0"/>
    <pivotField axis="axisPage" showAll="0">
      <items count="42">
        <item m="1" x="31"/>
        <item m="1" x="20"/>
        <item m="1" x="21"/>
        <item m="1" x="25"/>
        <item m="1" x="9"/>
        <item m="1" x="23"/>
        <item m="1" x="3"/>
        <item m="1" x="8"/>
        <item m="1" x="27"/>
        <item m="1" x="18"/>
        <item m="1" x="15"/>
        <item m="1" x="5"/>
        <item m="1" x="4"/>
        <item m="1" x="28"/>
        <item m="1" x="17"/>
        <item m="1" x="7"/>
        <item m="1" x="29"/>
        <item m="1" x="34"/>
        <item m="1" x="33"/>
        <item m="1" x="40"/>
        <item m="1" x="22"/>
        <item m="1" x="26"/>
        <item m="1" x="12"/>
        <item m="1" x="6"/>
        <item m="1" x="16"/>
        <item m="1" x="36"/>
        <item m="1" x="39"/>
        <item m="1" x="2"/>
        <item m="1" x="10"/>
        <item x="0"/>
        <item m="1" x="19"/>
        <item m="1" x="11"/>
        <item m="1" x="24"/>
        <item m="1" x="37"/>
        <item m="1" x="30"/>
        <item m="1" x="32"/>
        <item m="1" x="38"/>
        <item m="1" x="35"/>
        <item m="1" x="13"/>
        <item m="1" x="14"/>
        <item x="1"/>
        <item t="default"/>
      </items>
    </pivotField>
    <pivotField showAll="0"/>
    <pivotField axis="axisRow" showAll="0" sortType="descending">
      <items count="19">
        <item x="9"/>
        <item x="1"/>
        <item x="2"/>
        <item x="10"/>
        <item x="11"/>
        <item x="12"/>
        <item x="13"/>
        <item x="6"/>
        <item x="8"/>
        <item x="14"/>
        <item x="0"/>
        <item x="15"/>
        <item x="3"/>
        <item x="16"/>
        <item x="7"/>
        <item x="5"/>
        <item x="4"/>
        <item x="17"/>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7">
    <i>
      <x v="1"/>
    </i>
    <i>
      <x v="2"/>
    </i>
    <i>
      <x v="5"/>
    </i>
    <i>
      <x v="8"/>
    </i>
    <i>
      <x v="12"/>
    </i>
    <i>
      <x v="15"/>
    </i>
    <i>
      <x v="6"/>
    </i>
    <i>
      <x v="10"/>
    </i>
    <i>
      <x v="7"/>
    </i>
    <i>
      <x v="3"/>
    </i>
    <i>
      <x v="14"/>
    </i>
    <i>
      <x/>
    </i>
    <i>
      <x v="4"/>
    </i>
    <i>
      <x v="11"/>
    </i>
    <i>
      <x v="13"/>
    </i>
    <i>
      <x v="9"/>
    </i>
    <i>
      <x v="16"/>
    </i>
  </rowItems>
  <colFields count="1">
    <field x="-2"/>
  </colFields>
  <colItems count="2">
    <i>
      <x/>
    </i>
    <i i="1">
      <x v="1"/>
    </i>
  </colItems>
  <pageFields count="1">
    <pageField fld="1" item="29" hier="-1"/>
  </pageFields>
  <dataFields count="2">
    <dataField name=" Mean" fld="5" baseField="3" baseItem="0"/>
    <dataField name=" National Mean" fld="11" baseField="3"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20" firstHeaderRow="0" firstDataRow="1" firstDataCol="1" rowPageCount="2" colPageCount="1"/>
  <pivotFields count="20">
    <pivotField showAll="0"/>
    <pivotField axis="axisPage" showAll="0">
      <items count="72">
        <item m="1" x="43"/>
        <item m="1" x="62"/>
        <item m="1" x="9"/>
        <item m="1" x="63"/>
        <item m="1" x="34"/>
        <item m="1" x="55"/>
        <item m="1" x="39"/>
        <item m="1" x="30"/>
        <item m="1" x="57"/>
        <item m="1" x="28"/>
        <item m="1" x="32"/>
        <item m="1" x="51"/>
        <item m="1" x="61"/>
        <item m="1" x="45"/>
        <item m="1" x="8"/>
        <item m="1" x="22"/>
        <item m="1" x="13"/>
        <item m="1" x="2"/>
        <item m="1" x="35"/>
        <item m="1" x="6"/>
        <item m="1" x="14"/>
        <item m="1" x="25"/>
        <item m="1" x="20"/>
        <item m="1" x="41"/>
        <item m="1" x="60"/>
        <item m="1" x="46"/>
        <item m="1" x="27"/>
        <item m="1" x="16"/>
        <item m="1" x="3"/>
        <item m="1" x="49"/>
        <item m="1" x="70"/>
        <item m="1" x="5"/>
        <item m="1" x="37"/>
        <item m="1" x="52"/>
        <item m="1" x="26"/>
        <item m="1" x="64"/>
        <item m="1" x="23"/>
        <item m="1" x="40"/>
        <item m="1" x="7"/>
        <item m="1" x="44"/>
        <item m="1" x="33"/>
        <item m="1" x="47"/>
        <item m="1" x="53"/>
        <item m="1" x="48"/>
        <item m="1" x="67"/>
        <item m="1" x="58"/>
        <item m="1" x="18"/>
        <item m="1" x="21"/>
        <item x="0"/>
        <item m="1" x="11"/>
        <item m="1" x="12"/>
        <item m="1" x="50"/>
        <item m="1" x="69"/>
        <item m="1" x="17"/>
        <item m="1" x="56"/>
        <item m="1" x="54"/>
        <item m="1" x="36"/>
        <item m="1" x="29"/>
        <item m="1" x="24"/>
        <item m="1" x="31"/>
        <item m="1" x="4"/>
        <item m="1" x="59"/>
        <item m="1" x="66"/>
        <item m="1" x="10"/>
        <item m="1" x="42"/>
        <item m="1" x="19"/>
        <item m="1" x="38"/>
        <item m="1" x="68"/>
        <item m="1" x="65"/>
        <item m="1" x="15"/>
        <item x="1"/>
        <item t="default"/>
      </items>
    </pivotField>
    <pivotField axis="axisRow" showAll="0" sortType="descending">
      <items count="16">
        <item x="0"/>
        <item x="1"/>
        <item x="2"/>
        <item x="3"/>
        <item x="4"/>
        <item x="5"/>
        <item x="6"/>
        <item x="7"/>
        <item x="8"/>
        <item x="9"/>
        <item x="10"/>
        <item x="11"/>
        <item x="12"/>
        <item x="13"/>
        <item x="14"/>
        <item t="default"/>
      </items>
      <autoSortScope>
        <pivotArea dataOnly="0" outline="0" fieldPosition="0">
          <references count="1">
            <reference field="4294967294" count="1" selected="0">
              <x v="0"/>
            </reference>
          </references>
        </pivotArea>
      </autoSortScope>
    </pivotField>
    <pivotField axis="axisPage" showAll="0">
      <items count="19">
        <item x="9"/>
        <item x="1"/>
        <item x="2"/>
        <item x="10"/>
        <item x="11"/>
        <item x="12"/>
        <item x="13"/>
        <item x="6"/>
        <item x="8"/>
        <item x="14"/>
        <item x="0"/>
        <item x="15"/>
        <item x="3"/>
        <item x="16"/>
        <item x="7"/>
        <item x="5"/>
        <item x="4"/>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4">
    <i>
      <x v="8"/>
    </i>
    <i>
      <x v="4"/>
    </i>
    <i>
      <x v="9"/>
    </i>
    <i>
      <x v="3"/>
    </i>
    <i>
      <x v="12"/>
    </i>
    <i>
      <x v="10"/>
    </i>
    <i>
      <x v="1"/>
    </i>
    <i>
      <x v="5"/>
    </i>
    <i>
      <x v="6"/>
    </i>
    <i>
      <x v="7"/>
    </i>
    <i>
      <x v="13"/>
    </i>
    <i>
      <x v="2"/>
    </i>
    <i>
      <x/>
    </i>
    <i>
      <x v="11"/>
    </i>
  </rowItems>
  <colFields count="1">
    <field x="-2"/>
  </colFields>
  <colItems count="2">
    <i>
      <x/>
    </i>
    <i i="1">
      <x v="1"/>
    </i>
  </colItems>
  <pageFields count="2">
    <pageField fld="1" item="48" hier="-1"/>
    <pageField fld="3" item="10" hier="-1"/>
  </pageFields>
  <dataFields count="2">
    <dataField name=" Mean" fld="5" baseField="2" baseItem="0"/>
    <dataField name=" National Mean" fld="11" baseField="2" baseItem="0"/>
  </dataFields>
  <formats count="4">
    <format dxfId="28">
      <pivotArea collapsedLevelsAreSubtotals="1" fieldPosition="0">
        <references count="1">
          <reference field="2" count="1">
            <x v="10"/>
          </reference>
        </references>
      </pivotArea>
    </format>
    <format dxfId="27">
      <pivotArea dataOnly="0" labelOnly="1" fieldPosition="0">
        <references count="1">
          <reference field="2" count="1">
            <x v="10"/>
          </reference>
        </references>
      </pivotArea>
    </format>
    <format dxfId="26">
      <pivotArea collapsedLevelsAreSubtotals="1" fieldPosition="0">
        <references count="1">
          <reference field="2" count="1">
            <x v="9"/>
          </reference>
        </references>
      </pivotArea>
    </format>
    <format dxfId="25">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Normal="100" workbookViewId="0">
      <selection activeCell="B7" sqref="B7"/>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180" t="s">
        <v>123</v>
      </c>
      <c r="B1" s="180"/>
      <c r="C1" s="180"/>
    </row>
    <row r="2" spans="1:3" s="7" customFormat="1" ht="47.25" customHeight="1" x14ac:dyDescent="0.25">
      <c r="A2" s="177" t="s">
        <v>227</v>
      </c>
      <c r="B2" s="177"/>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134</v>
      </c>
      <c r="C5" s="10"/>
    </row>
    <row r="6" spans="1:3" ht="15" customHeight="1" x14ac:dyDescent="0.25">
      <c r="A6" s="12"/>
      <c r="B6" s="13"/>
      <c r="C6" s="13"/>
    </row>
    <row r="7" spans="1:3" ht="27" customHeight="1" x14ac:dyDescent="0.25">
      <c r="A7" s="14" t="s">
        <v>15</v>
      </c>
      <c r="B7" s="166">
        <v>1</v>
      </c>
      <c r="C7" s="15"/>
    </row>
    <row r="8" spans="1:3" ht="24.95" customHeight="1" x14ac:dyDescent="0.25">
      <c r="A8" s="16"/>
      <c r="B8" s="17"/>
      <c r="C8" s="13"/>
    </row>
    <row r="9" spans="1:3" ht="27" customHeight="1" x14ac:dyDescent="0.25">
      <c r="A9" s="104" t="s">
        <v>51</v>
      </c>
      <c r="B9" s="105"/>
      <c r="C9" s="106"/>
    </row>
    <row r="10" spans="1:3" ht="27" customHeight="1" x14ac:dyDescent="0.25">
      <c r="A10" s="107" t="s">
        <v>61</v>
      </c>
      <c r="B10" s="173" t="s">
        <v>50</v>
      </c>
      <c r="C10" s="174"/>
    </row>
    <row r="11" spans="1:3" ht="37.5" customHeight="1" x14ac:dyDescent="0.25">
      <c r="A11" s="107" t="s">
        <v>62</v>
      </c>
      <c r="B11" s="178" t="s">
        <v>215</v>
      </c>
      <c r="C11" s="179"/>
    </row>
    <row r="12" spans="1:3" ht="18" customHeight="1" x14ac:dyDescent="0.25">
      <c r="A12" s="107" t="s">
        <v>81</v>
      </c>
      <c r="B12" s="171" t="s">
        <v>216</v>
      </c>
      <c r="C12" s="172"/>
    </row>
    <row r="13" spans="1:3" ht="27" customHeight="1" x14ac:dyDescent="0.25">
      <c r="A13" s="107" t="s">
        <v>63</v>
      </c>
      <c r="B13" s="171" t="s">
        <v>217</v>
      </c>
      <c r="C13" s="172"/>
    </row>
    <row r="14" spans="1:3" ht="27" customHeight="1" x14ac:dyDescent="0.25">
      <c r="A14" s="107" t="s">
        <v>64</v>
      </c>
      <c r="B14" s="173" t="s">
        <v>124</v>
      </c>
      <c r="C14" s="174"/>
    </row>
    <row r="15" spans="1:3" ht="27" customHeight="1" x14ac:dyDescent="0.25">
      <c r="A15" s="107" t="s">
        <v>65</v>
      </c>
      <c r="B15" s="173" t="s">
        <v>82</v>
      </c>
      <c r="C15" s="174"/>
    </row>
    <row r="16" spans="1:3" s="1" customFormat="1" ht="27" customHeight="1" x14ac:dyDescent="0.25">
      <c r="A16" s="107" t="s">
        <v>21</v>
      </c>
      <c r="B16" s="171" t="s">
        <v>125</v>
      </c>
      <c r="C16" s="172"/>
    </row>
    <row r="17" spans="1:4" s="1" customFormat="1" ht="40.5" customHeight="1" x14ac:dyDescent="0.25">
      <c r="A17" s="108" t="s">
        <v>66</v>
      </c>
      <c r="B17" s="175" t="s">
        <v>126</v>
      </c>
      <c r="C17" s="176"/>
    </row>
    <row r="18" spans="1:4" s="1" customFormat="1" ht="24.95" customHeight="1" x14ac:dyDescent="0.25">
      <c r="A18" s="55"/>
      <c r="B18" s="56"/>
      <c r="C18" s="56"/>
    </row>
    <row r="19" spans="1:4" s="1" customFormat="1" ht="24.95" customHeight="1" x14ac:dyDescent="0.25">
      <c r="A19" s="167" t="s">
        <v>22</v>
      </c>
      <c r="B19" s="57" t="s">
        <v>127</v>
      </c>
      <c r="C19" s="58" t="s">
        <v>128</v>
      </c>
    </row>
    <row r="20" spans="1:4" ht="24.95" customHeight="1" x14ac:dyDescent="0.25">
      <c r="A20" s="168"/>
      <c r="B20" s="57" t="s">
        <v>83</v>
      </c>
      <c r="C20" s="59" t="s">
        <v>129</v>
      </c>
    </row>
    <row r="21" spans="1:4" ht="24.95" customHeight="1" x14ac:dyDescent="0.25">
      <c r="A21" s="169"/>
      <c r="B21" s="57" t="s">
        <v>130</v>
      </c>
      <c r="C21" s="59" t="s">
        <v>131</v>
      </c>
    </row>
    <row r="22" spans="1:4" ht="24.95" customHeight="1" x14ac:dyDescent="0.25">
      <c r="A22" s="170"/>
      <c r="B22" s="57" t="s">
        <v>132</v>
      </c>
      <c r="C22" s="59" t="s">
        <v>133</v>
      </c>
    </row>
    <row r="24" spans="1:4" ht="27" customHeight="1" x14ac:dyDescent="0.25"/>
    <row r="25" spans="1:4" ht="30" customHeight="1" x14ac:dyDescent="0.25"/>
    <row r="26" spans="1:4" s="18" customFormat="1" x14ac:dyDescent="0.25">
      <c r="A26" s="1"/>
      <c r="B26" s="11"/>
      <c r="C26" s="11"/>
      <c r="D26" s="11"/>
    </row>
    <row r="27" spans="1:4" s="18"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2:B2"/>
    <mergeCell ref="B10:C10"/>
    <mergeCell ref="B11:C11"/>
    <mergeCell ref="B12:C12"/>
    <mergeCell ref="A1:C1"/>
    <mergeCell ref="A19:A22"/>
    <mergeCell ref="B13:C13"/>
    <mergeCell ref="B14:C14"/>
    <mergeCell ref="B15:C15"/>
    <mergeCell ref="B16:C16"/>
    <mergeCell ref="B17:C17"/>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F20" sqref="F20"/>
    </sheetView>
  </sheetViews>
  <sheetFormatPr defaultRowHeight="15" x14ac:dyDescent="0.25"/>
  <cols>
    <col min="1" max="1" width="31.5703125" style="4" customWidth="1"/>
    <col min="2" max="2" width="16.42578125" style="4" bestFit="1" customWidth="1"/>
    <col min="3" max="3" width="16.7109375" style="4" bestFit="1" customWidth="1"/>
    <col min="4" max="4" width="20.5703125" style="4" bestFit="1" customWidth="1"/>
    <col min="5" max="5" width="18.5703125" style="4" bestFit="1" customWidth="1"/>
    <col min="6" max="6" width="17.42578125" style="4" bestFit="1" customWidth="1"/>
    <col min="7" max="7" width="18.85546875" style="4" bestFit="1" customWidth="1"/>
    <col min="8" max="8" width="16" style="4" customWidth="1"/>
    <col min="9" max="16" width="20.7109375" style="4" customWidth="1"/>
    <col min="17" max="26" width="13.7109375" style="4" customWidth="1"/>
    <col min="27" max="27" width="18.7109375" style="4" customWidth="1"/>
    <col min="28" max="16384" width="9.140625" style="4"/>
  </cols>
  <sheetData>
    <row r="1" spans="1:27" ht="18.75" thickBot="1" x14ac:dyDescent="0.3">
      <c r="A1" s="195" t="s">
        <v>219</v>
      </c>
      <c r="B1" s="195"/>
      <c r="C1" s="195"/>
      <c r="D1" s="195"/>
      <c r="E1" s="195"/>
      <c r="F1" s="195"/>
      <c r="G1" s="195"/>
      <c r="H1" s="195"/>
      <c r="I1" s="94"/>
      <c r="J1" s="94"/>
      <c r="K1" s="94"/>
      <c r="L1" s="94"/>
      <c r="M1" s="94"/>
      <c r="N1" s="94"/>
      <c r="O1" s="94"/>
      <c r="P1" s="94"/>
      <c r="Q1" s="94"/>
      <c r="R1" s="94"/>
      <c r="S1" s="94"/>
      <c r="T1" s="94"/>
      <c r="U1" s="94"/>
      <c r="V1" s="94"/>
      <c r="W1" s="94"/>
      <c r="X1" s="94"/>
      <c r="Y1" s="94"/>
      <c r="Z1" s="94"/>
      <c r="AA1" s="94"/>
    </row>
    <row r="2" spans="1:27" ht="18" x14ac:dyDescent="0.25">
      <c r="A2" s="44"/>
      <c r="B2" s="45"/>
      <c r="C2" s="45"/>
      <c r="D2" s="45"/>
      <c r="E2" s="45"/>
      <c r="F2" s="45"/>
      <c r="G2" s="45"/>
      <c r="H2" s="45"/>
      <c r="I2" s="43"/>
      <c r="J2" s="43"/>
      <c r="K2" s="43"/>
      <c r="L2" s="43"/>
      <c r="M2" s="43"/>
      <c r="N2" s="43"/>
      <c r="O2" s="43"/>
      <c r="P2" s="43"/>
      <c r="Q2" s="43"/>
      <c r="R2" s="43"/>
      <c r="S2" s="43"/>
      <c r="T2" s="43"/>
      <c r="U2" s="43"/>
      <c r="V2" s="43"/>
      <c r="W2" s="43"/>
      <c r="X2" s="43"/>
      <c r="Y2" s="43"/>
      <c r="Z2" s="43"/>
      <c r="AA2" s="43"/>
    </row>
    <row r="3" spans="1:27" ht="15.75" x14ac:dyDescent="0.25">
      <c r="A3" s="50" t="s">
        <v>220</v>
      </c>
      <c r="B3" s="50"/>
      <c r="C3" s="50"/>
      <c r="D3" s="50"/>
      <c r="E3" s="49"/>
      <c r="F3" s="49"/>
      <c r="G3" s="49"/>
      <c r="H3" s="49"/>
      <c r="I3" s="49"/>
      <c r="J3" s="49"/>
      <c r="K3" s="49"/>
      <c r="L3" s="48"/>
      <c r="M3" s="48"/>
      <c r="N3" s="48"/>
      <c r="O3" s="49"/>
      <c r="P3" s="49"/>
      <c r="Q3" s="49"/>
      <c r="R3" s="49"/>
      <c r="S3" s="49"/>
      <c r="T3" s="49"/>
      <c r="U3" s="49"/>
      <c r="V3" s="49"/>
      <c r="W3" s="49"/>
      <c r="X3" s="49"/>
      <c r="Y3" s="49"/>
      <c r="Z3" s="49"/>
      <c r="AA3" s="49"/>
    </row>
    <row r="4" spans="1:27" ht="15.75" x14ac:dyDescent="0.25">
      <c r="A4" s="49"/>
      <c r="B4" s="49"/>
      <c r="C4" s="49"/>
      <c r="D4" s="49"/>
      <c r="E4" s="49"/>
      <c r="F4" s="49"/>
      <c r="G4" s="49"/>
      <c r="H4" s="49"/>
      <c r="I4" s="49"/>
      <c r="J4" s="49"/>
      <c r="K4" s="49"/>
      <c r="L4" s="48"/>
      <c r="M4" s="48"/>
      <c r="N4" s="48"/>
      <c r="O4" s="49"/>
      <c r="P4" s="49"/>
      <c r="Q4" s="49"/>
      <c r="R4" s="49"/>
      <c r="S4" s="49"/>
      <c r="T4" s="49"/>
      <c r="U4" s="49"/>
      <c r="V4" s="49"/>
      <c r="W4" s="49"/>
      <c r="X4" s="49"/>
      <c r="Y4" s="49"/>
      <c r="Z4" s="49"/>
      <c r="AA4" s="49"/>
    </row>
    <row r="5" spans="1:27" ht="51" x14ac:dyDescent="0.25">
      <c r="A5" s="129" t="s">
        <v>221</v>
      </c>
      <c r="B5" s="130" t="s">
        <v>43</v>
      </c>
      <c r="C5" s="130" t="s">
        <v>44</v>
      </c>
      <c r="D5" s="130" t="s">
        <v>28</v>
      </c>
      <c r="E5" s="130" t="s">
        <v>29</v>
      </c>
      <c r="F5" s="130" t="s">
        <v>200</v>
      </c>
      <c r="G5" s="130" t="s">
        <v>46</v>
      </c>
      <c r="H5" s="131" t="s">
        <v>222</v>
      </c>
    </row>
    <row r="6" spans="1:27" x14ac:dyDescent="0.25">
      <c r="A6" s="90" t="s">
        <v>25</v>
      </c>
      <c r="B6" s="91"/>
      <c r="C6" s="91"/>
      <c r="D6" s="92"/>
      <c r="E6" s="92"/>
      <c r="F6" s="92"/>
      <c r="G6" s="91">
        <v>1</v>
      </c>
      <c r="H6" s="91">
        <f>SUM(B6:G6)</f>
        <v>1</v>
      </c>
    </row>
    <row r="7" spans="1:27" x14ac:dyDescent="0.25">
      <c r="A7" s="90" t="s">
        <v>223</v>
      </c>
      <c r="B7" s="91"/>
      <c r="C7" s="91"/>
      <c r="D7" s="92"/>
      <c r="E7" s="92">
        <v>1</v>
      </c>
      <c r="F7" s="92"/>
      <c r="G7" s="91"/>
      <c r="H7" s="91">
        <f>SUM(B7:G7)</f>
        <v>1</v>
      </c>
    </row>
    <row r="8" spans="1:27" x14ac:dyDescent="0.25">
      <c r="A8" s="90" t="s">
        <v>92</v>
      </c>
      <c r="B8" s="91">
        <v>1</v>
      </c>
      <c r="C8" s="91"/>
      <c r="D8" s="92"/>
      <c r="E8" s="92"/>
      <c r="F8" s="92">
        <v>1</v>
      </c>
      <c r="G8" s="91"/>
      <c r="H8" s="91">
        <f>SUM(B8:G8)</f>
        <v>2</v>
      </c>
    </row>
    <row r="9" spans="1:27" x14ac:dyDescent="0.25">
      <c r="A9" s="90" t="s">
        <v>224</v>
      </c>
      <c r="B9" s="91"/>
      <c r="C9" s="91">
        <v>1</v>
      </c>
      <c r="D9" s="92"/>
      <c r="E9" s="92"/>
      <c r="F9" s="92"/>
      <c r="G9" s="91"/>
      <c r="H9" s="91">
        <f>SUM(B9:G9)</f>
        <v>1</v>
      </c>
    </row>
    <row r="10" spans="1:27" x14ac:dyDescent="0.25">
      <c r="A10" s="90" t="s">
        <v>91</v>
      </c>
      <c r="B10" s="91"/>
      <c r="C10" s="91"/>
      <c r="D10" s="92">
        <v>1</v>
      </c>
      <c r="E10" s="92"/>
      <c r="F10" s="92"/>
      <c r="G10" s="91"/>
      <c r="H10" s="91">
        <f>SUM(B10:G10)</f>
        <v>1</v>
      </c>
    </row>
    <row r="11" spans="1:27" x14ac:dyDescent="0.25">
      <c r="A11" s="132" t="s">
        <v>23</v>
      </c>
      <c r="B11" s="133">
        <f t="shared" ref="B11:H11" si="0">SUM(B6:B10)</f>
        <v>1</v>
      </c>
      <c r="C11" s="133">
        <f t="shared" si="0"/>
        <v>1</v>
      </c>
      <c r="D11" s="133">
        <f t="shared" si="0"/>
        <v>1</v>
      </c>
      <c r="E11" s="133">
        <f t="shared" si="0"/>
        <v>1</v>
      </c>
      <c r="F11" s="133">
        <f t="shared" si="0"/>
        <v>1</v>
      </c>
      <c r="G11" s="133">
        <f t="shared" si="0"/>
        <v>1</v>
      </c>
      <c r="H11" s="133">
        <f t="shared" si="0"/>
        <v>6</v>
      </c>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0"/>
  <sheetViews>
    <sheetView workbookViewId="0">
      <selection activeCell="A3" sqref="A3:N3"/>
    </sheetView>
  </sheetViews>
  <sheetFormatPr defaultRowHeight="15" x14ac:dyDescent="0.25"/>
  <cols>
    <col min="1" max="1" width="25.5703125" style="4" customWidth="1"/>
    <col min="2" max="2" width="33.7109375" style="4" customWidth="1"/>
    <col min="3" max="3" width="13.7109375" style="4" customWidth="1"/>
    <col min="4" max="13" width="11.140625" style="4" customWidth="1"/>
    <col min="14" max="14" width="11.28515625" style="4" customWidth="1"/>
    <col min="15" max="16384" width="9.140625" style="4"/>
  </cols>
  <sheetData>
    <row r="1" spans="1:14" ht="18" x14ac:dyDescent="0.25">
      <c r="A1" s="146" t="s">
        <v>228</v>
      </c>
    </row>
    <row r="3" spans="1:14" ht="22.5" x14ac:dyDescent="0.25">
      <c r="A3" s="147" t="s">
        <v>229</v>
      </c>
      <c r="B3" s="147" t="s">
        <v>230</v>
      </c>
      <c r="C3" s="147" t="s">
        <v>231</v>
      </c>
      <c r="D3" s="148" t="s">
        <v>2</v>
      </c>
      <c r="E3" s="148" t="s">
        <v>7</v>
      </c>
      <c r="F3" s="148" t="s">
        <v>4</v>
      </c>
      <c r="G3" s="148" t="s">
        <v>98</v>
      </c>
      <c r="H3" s="148" t="s">
        <v>174</v>
      </c>
      <c r="I3" s="148" t="s">
        <v>175</v>
      </c>
      <c r="J3" s="148" t="s">
        <v>232</v>
      </c>
      <c r="K3" s="148" t="s">
        <v>233</v>
      </c>
      <c r="L3" s="148" t="s">
        <v>234</v>
      </c>
      <c r="M3" s="148" t="s">
        <v>235</v>
      </c>
      <c r="N3" s="149" t="s">
        <v>236</v>
      </c>
    </row>
    <row r="4" spans="1:14" hidden="1" x14ac:dyDescent="0.25">
      <c r="A4" s="150" t="s">
        <v>31</v>
      </c>
      <c r="B4" s="150" t="s">
        <v>29</v>
      </c>
      <c r="C4" s="151">
        <v>0.33333333300000001</v>
      </c>
      <c r="D4" s="152"/>
      <c r="E4" s="152"/>
      <c r="F4" s="152"/>
      <c r="G4" s="152"/>
      <c r="H4" s="152"/>
      <c r="I4" s="152"/>
      <c r="J4" s="152"/>
      <c r="K4" s="152"/>
      <c r="L4" s="152"/>
      <c r="M4" s="152"/>
      <c r="N4" s="153"/>
    </row>
    <row r="5" spans="1:14" hidden="1" x14ac:dyDescent="0.25">
      <c r="A5" s="150" t="s">
        <v>31</v>
      </c>
      <c r="B5" s="150" t="s">
        <v>30</v>
      </c>
      <c r="C5" s="151">
        <v>0.5</v>
      </c>
      <c r="D5" s="152"/>
      <c r="E5" s="152"/>
      <c r="F5" s="152"/>
      <c r="G5" s="152"/>
      <c r="H5" s="152"/>
      <c r="I5" s="152"/>
      <c r="J5" s="152"/>
      <c r="K5" s="152"/>
      <c r="L5" s="152"/>
      <c r="M5" s="152"/>
      <c r="N5" s="153"/>
    </row>
    <row r="6" spans="1:14" hidden="1" x14ac:dyDescent="0.25">
      <c r="A6" s="150" t="s">
        <v>31</v>
      </c>
      <c r="B6" s="150" t="s">
        <v>119</v>
      </c>
      <c r="C6" s="151">
        <v>0.5</v>
      </c>
      <c r="D6" s="152"/>
      <c r="E6" s="152"/>
      <c r="F6" s="152"/>
      <c r="G6" s="152"/>
      <c r="H6" s="152"/>
      <c r="I6" s="152"/>
      <c r="J6" s="152"/>
      <c r="K6" s="152"/>
      <c r="L6" s="152"/>
      <c r="M6" s="152"/>
      <c r="N6" s="153"/>
    </row>
    <row r="7" spans="1:14" hidden="1" x14ac:dyDescent="0.25">
      <c r="A7" s="150" t="s">
        <v>31</v>
      </c>
      <c r="B7" s="150" t="s">
        <v>181</v>
      </c>
      <c r="C7" s="151">
        <v>1</v>
      </c>
      <c r="D7" s="154">
        <v>73.959999999999994</v>
      </c>
      <c r="E7" s="154">
        <v>56.25</v>
      </c>
      <c r="F7" s="154">
        <v>58.33</v>
      </c>
      <c r="G7" s="155">
        <v>82.5</v>
      </c>
      <c r="H7" s="156">
        <v>59.38</v>
      </c>
      <c r="I7" s="155">
        <v>84.37</v>
      </c>
      <c r="J7" s="154">
        <v>53.13</v>
      </c>
      <c r="K7" s="154">
        <v>45.31</v>
      </c>
      <c r="L7" s="154">
        <v>68.75</v>
      </c>
      <c r="M7" s="154">
        <v>75</v>
      </c>
      <c r="N7" s="157">
        <v>75</v>
      </c>
    </row>
    <row r="8" spans="1:14" hidden="1" x14ac:dyDescent="0.25">
      <c r="A8" s="150" t="s">
        <v>26</v>
      </c>
      <c r="B8" s="150" t="s">
        <v>28</v>
      </c>
      <c r="C8" s="151">
        <v>0.75</v>
      </c>
      <c r="D8" s="154">
        <v>66.67</v>
      </c>
      <c r="E8" s="154">
        <v>50</v>
      </c>
      <c r="F8" s="155">
        <v>86.11</v>
      </c>
      <c r="G8" s="154">
        <v>80</v>
      </c>
      <c r="H8" s="154">
        <v>66.67</v>
      </c>
      <c r="I8" s="154">
        <v>65.28</v>
      </c>
      <c r="J8" s="154">
        <v>66.67</v>
      </c>
      <c r="K8" s="154">
        <v>52.08</v>
      </c>
      <c r="L8" s="154">
        <v>66.67</v>
      </c>
      <c r="M8" s="154">
        <v>65</v>
      </c>
      <c r="N8" s="157">
        <v>75</v>
      </c>
    </row>
    <row r="9" spans="1:14" hidden="1" x14ac:dyDescent="0.25">
      <c r="A9" s="150" t="s">
        <v>26</v>
      </c>
      <c r="B9" s="150" t="s">
        <v>29</v>
      </c>
      <c r="C9" s="151">
        <v>0.5</v>
      </c>
      <c r="D9" s="154">
        <v>79.510000000000005</v>
      </c>
      <c r="E9" s="154">
        <v>44.97</v>
      </c>
      <c r="F9" s="154">
        <v>73.61</v>
      </c>
      <c r="G9" s="154">
        <v>71.67</v>
      </c>
      <c r="H9" s="154">
        <v>68.92</v>
      </c>
      <c r="I9" s="154">
        <v>64.650000000000006</v>
      </c>
      <c r="J9" s="154">
        <v>64.930000000000007</v>
      </c>
      <c r="K9" s="154">
        <v>52.08</v>
      </c>
      <c r="L9" s="154">
        <v>67.19</v>
      </c>
      <c r="M9" s="155">
        <v>76.67</v>
      </c>
      <c r="N9" s="157">
        <v>73.959999999999994</v>
      </c>
    </row>
    <row r="10" spans="1:14" hidden="1" x14ac:dyDescent="0.25">
      <c r="A10" s="150" t="s">
        <v>26</v>
      </c>
      <c r="B10" s="150" t="s">
        <v>30</v>
      </c>
      <c r="C10" s="151">
        <v>0.52631578899999998</v>
      </c>
      <c r="D10" s="154">
        <v>80.42</v>
      </c>
      <c r="E10" s="154">
        <v>44.58</v>
      </c>
      <c r="F10" s="155">
        <v>78.33</v>
      </c>
      <c r="G10" s="154">
        <v>60</v>
      </c>
      <c r="H10" s="154">
        <v>73.33</v>
      </c>
      <c r="I10" s="154">
        <v>64.75</v>
      </c>
      <c r="J10" s="154">
        <v>68.75</v>
      </c>
      <c r="K10" s="154">
        <v>67.5</v>
      </c>
      <c r="L10" s="154">
        <v>67.5</v>
      </c>
      <c r="M10" s="155">
        <v>76</v>
      </c>
      <c r="N10" s="157">
        <v>73.75</v>
      </c>
    </row>
    <row r="11" spans="1:14" hidden="1" x14ac:dyDescent="0.25">
      <c r="A11" s="150" t="s">
        <v>26</v>
      </c>
      <c r="B11" s="150" t="s">
        <v>119</v>
      </c>
      <c r="C11" s="151">
        <v>0.78947368399999995</v>
      </c>
      <c r="D11" s="154">
        <v>74.44</v>
      </c>
      <c r="E11" s="154">
        <v>44.03</v>
      </c>
      <c r="F11" s="154">
        <v>72.44</v>
      </c>
      <c r="G11" s="154">
        <v>63.67</v>
      </c>
      <c r="H11" s="154">
        <v>64.44</v>
      </c>
      <c r="I11" s="154">
        <v>62.5</v>
      </c>
      <c r="J11" s="154">
        <v>58.33</v>
      </c>
      <c r="K11" s="154">
        <v>53.89</v>
      </c>
      <c r="L11" s="154">
        <v>66.67</v>
      </c>
      <c r="M11" s="154">
        <v>64.67</v>
      </c>
      <c r="N11" s="157">
        <v>74.17</v>
      </c>
    </row>
    <row r="12" spans="1:14" hidden="1" x14ac:dyDescent="0.25">
      <c r="A12" s="150" t="s">
        <v>26</v>
      </c>
      <c r="B12" s="150" t="s">
        <v>181</v>
      </c>
      <c r="C12" s="151">
        <v>0.55555555599999995</v>
      </c>
      <c r="D12" s="154">
        <v>79.17</v>
      </c>
      <c r="E12" s="154">
        <v>49.38</v>
      </c>
      <c r="F12" s="154">
        <v>71.67</v>
      </c>
      <c r="G12" s="154">
        <v>76</v>
      </c>
      <c r="H12" s="154">
        <v>65.05</v>
      </c>
      <c r="I12" s="158">
        <v>76.040000000000006</v>
      </c>
      <c r="J12" s="154">
        <v>69.17</v>
      </c>
      <c r="K12" s="154">
        <v>59.79</v>
      </c>
      <c r="L12" s="155">
        <v>81.88</v>
      </c>
      <c r="M12" s="155">
        <v>75.5</v>
      </c>
      <c r="N12" s="159">
        <v>76.25</v>
      </c>
    </row>
    <row r="13" spans="1:14" hidden="1" x14ac:dyDescent="0.25">
      <c r="A13" s="150" t="s">
        <v>237</v>
      </c>
      <c r="B13" s="150" t="s">
        <v>28</v>
      </c>
      <c r="C13" s="151">
        <v>1</v>
      </c>
      <c r="D13" s="152"/>
      <c r="E13" s="152"/>
      <c r="F13" s="152"/>
      <c r="G13" s="152"/>
      <c r="H13" s="152"/>
      <c r="I13" s="152"/>
      <c r="J13" s="152"/>
      <c r="K13" s="152"/>
      <c r="L13" s="152"/>
      <c r="M13" s="152"/>
      <c r="N13" s="153"/>
    </row>
    <row r="14" spans="1:14" hidden="1" x14ac:dyDescent="0.25">
      <c r="A14" s="150" t="s">
        <v>237</v>
      </c>
      <c r="B14" s="150" t="s">
        <v>30</v>
      </c>
      <c r="C14" s="151">
        <v>1</v>
      </c>
      <c r="D14" s="152"/>
      <c r="E14" s="152"/>
      <c r="F14" s="152"/>
      <c r="G14" s="152"/>
      <c r="H14" s="152"/>
      <c r="I14" s="152"/>
      <c r="J14" s="152"/>
      <c r="K14" s="152"/>
      <c r="L14" s="152"/>
      <c r="M14" s="152"/>
      <c r="N14" s="153"/>
    </row>
    <row r="15" spans="1:14" hidden="1" x14ac:dyDescent="0.25">
      <c r="A15" s="150" t="s">
        <v>237</v>
      </c>
      <c r="B15" s="150" t="s">
        <v>119</v>
      </c>
      <c r="C15" s="151">
        <v>0.428571429</v>
      </c>
      <c r="D15" s="160">
        <v>55.56</v>
      </c>
      <c r="E15" s="154">
        <v>35.42</v>
      </c>
      <c r="F15" s="160">
        <v>47.22</v>
      </c>
      <c r="G15" s="154">
        <v>65</v>
      </c>
      <c r="H15" s="160">
        <v>41.67</v>
      </c>
      <c r="I15" s="160">
        <v>30.56</v>
      </c>
      <c r="J15" s="154">
        <v>52.78</v>
      </c>
      <c r="K15" s="160">
        <v>25</v>
      </c>
      <c r="L15" s="160">
        <v>50</v>
      </c>
      <c r="M15" s="160">
        <v>48.33</v>
      </c>
      <c r="N15" s="161">
        <v>41.67</v>
      </c>
    </row>
    <row r="16" spans="1:14" hidden="1" x14ac:dyDescent="0.25">
      <c r="A16" s="150" t="s">
        <v>237</v>
      </c>
      <c r="B16" s="150" t="s">
        <v>181</v>
      </c>
      <c r="C16" s="151">
        <v>0.75</v>
      </c>
      <c r="D16" s="154">
        <v>69.44</v>
      </c>
      <c r="E16" s="154">
        <v>37.5</v>
      </c>
      <c r="F16" s="154">
        <v>69.45</v>
      </c>
      <c r="G16" s="154">
        <v>68.33</v>
      </c>
      <c r="H16" s="156">
        <v>60.83</v>
      </c>
      <c r="I16" s="154">
        <v>66.67</v>
      </c>
      <c r="J16" s="154">
        <v>41.67</v>
      </c>
      <c r="K16" s="154">
        <v>52.08</v>
      </c>
      <c r="L16" s="158">
        <v>83.33</v>
      </c>
      <c r="M16" s="154">
        <v>70</v>
      </c>
      <c r="N16" s="162">
        <v>83.33</v>
      </c>
    </row>
    <row r="17" spans="1:14" hidden="1" x14ac:dyDescent="0.25">
      <c r="A17" s="150" t="s">
        <v>238</v>
      </c>
      <c r="B17" s="150" t="s">
        <v>30</v>
      </c>
      <c r="C17" s="151">
        <v>1</v>
      </c>
      <c r="D17" s="152"/>
      <c r="E17" s="152"/>
      <c r="F17" s="152"/>
      <c r="G17" s="152"/>
      <c r="H17" s="152"/>
      <c r="I17" s="152"/>
      <c r="J17" s="152"/>
      <c r="K17" s="163"/>
      <c r="L17" s="152"/>
      <c r="M17" s="152"/>
      <c r="N17" s="153"/>
    </row>
    <row r="18" spans="1:14" hidden="1" x14ac:dyDescent="0.25">
      <c r="A18" s="150" t="s">
        <v>239</v>
      </c>
      <c r="B18" s="150" t="s">
        <v>240</v>
      </c>
      <c r="C18" s="151">
        <v>1</v>
      </c>
      <c r="D18" s="152"/>
      <c r="E18" s="152"/>
      <c r="F18" s="163"/>
      <c r="G18" s="152"/>
      <c r="H18" s="152"/>
      <c r="I18" s="152"/>
      <c r="J18" s="152"/>
      <c r="K18" s="163"/>
      <c r="L18" s="152"/>
      <c r="M18" s="152"/>
      <c r="N18" s="153"/>
    </row>
    <row r="19" spans="1:14" hidden="1" x14ac:dyDescent="0.25">
      <c r="A19" s="150" t="s">
        <v>239</v>
      </c>
      <c r="B19" s="150" t="s">
        <v>241</v>
      </c>
      <c r="C19" s="151">
        <v>1</v>
      </c>
      <c r="D19" s="152"/>
      <c r="E19" s="152"/>
      <c r="F19" s="152"/>
      <c r="G19" s="152"/>
      <c r="H19" s="152"/>
      <c r="I19" s="152"/>
      <c r="J19" s="152"/>
      <c r="K19" s="152"/>
      <c r="L19" s="152"/>
      <c r="M19" s="152"/>
      <c r="N19" s="153"/>
    </row>
    <row r="20" spans="1:14" hidden="1" x14ac:dyDescent="0.25">
      <c r="A20" s="150" t="s">
        <v>242</v>
      </c>
      <c r="B20" s="150" t="s">
        <v>119</v>
      </c>
      <c r="C20" s="151">
        <v>1</v>
      </c>
      <c r="D20" s="152"/>
      <c r="E20" s="152"/>
      <c r="F20" s="163"/>
      <c r="G20" s="152"/>
      <c r="H20" s="152"/>
      <c r="I20" s="152"/>
      <c r="J20" s="152"/>
      <c r="K20" s="152"/>
      <c r="L20" s="152"/>
      <c r="M20" s="152"/>
      <c r="N20" s="153"/>
    </row>
    <row r="21" spans="1:14" hidden="1" x14ac:dyDescent="0.25">
      <c r="A21" s="150" t="s">
        <v>243</v>
      </c>
      <c r="B21" s="150" t="s">
        <v>29</v>
      </c>
      <c r="C21" s="151">
        <v>0.2</v>
      </c>
      <c r="D21" s="152"/>
      <c r="E21" s="152"/>
      <c r="F21" s="152"/>
      <c r="G21" s="152"/>
      <c r="H21" s="152"/>
      <c r="I21" s="152"/>
      <c r="J21" s="152"/>
      <c r="K21" s="152"/>
      <c r="L21" s="152"/>
      <c r="M21" s="152"/>
      <c r="N21" s="153"/>
    </row>
    <row r="22" spans="1:14" hidden="1" x14ac:dyDescent="0.25">
      <c r="A22" s="150" t="s">
        <v>243</v>
      </c>
      <c r="B22" s="150" t="s">
        <v>30</v>
      </c>
      <c r="C22" s="151">
        <v>0.5</v>
      </c>
      <c r="D22" s="152"/>
      <c r="E22" s="152"/>
      <c r="F22" s="163"/>
      <c r="G22" s="152"/>
      <c r="H22" s="152"/>
      <c r="I22" s="163"/>
      <c r="J22" s="152"/>
      <c r="K22" s="152"/>
      <c r="L22" s="152"/>
      <c r="M22" s="152"/>
      <c r="N22" s="153"/>
    </row>
    <row r="23" spans="1:14" hidden="1" x14ac:dyDescent="0.25">
      <c r="A23" s="150" t="s">
        <v>243</v>
      </c>
      <c r="B23" s="150" t="s">
        <v>119</v>
      </c>
      <c r="C23" s="151">
        <v>0.75</v>
      </c>
      <c r="D23" s="154">
        <v>68.05</v>
      </c>
      <c r="E23" s="154">
        <v>45.83</v>
      </c>
      <c r="F23" s="152"/>
      <c r="G23" s="155">
        <v>85</v>
      </c>
      <c r="H23" s="154">
        <v>72.92</v>
      </c>
      <c r="I23" s="154">
        <v>70.83</v>
      </c>
      <c r="J23" s="154">
        <v>50</v>
      </c>
      <c r="K23" s="158">
        <v>83.33</v>
      </c>
      <c r="L23" s="158">
        <v>83.33</v>
      </c>
      <c r="M23" s="154">
        <v>60</v>
      </c>
      <c r="N23" s="162">
        <v>79.17</v>
      </c>
    </row>
    <row r="24" spans="1:14" hidden="1" x14ac:dyDescent="0.25">
      <c r="A24" s="150" t="s">
        <v>244</v>
      </c>
      <c r="B24" s="150" t="s">
        <v>29</v>
      </c>
      <c r="C24" s="151">
        <v>0.52631578899999998</v>
      </c>
      <c r="D24" s="154">
        <v>81.67</v>
      </c>
      <c r="E24" s="154">
        <v>39.58</v>
      </c>
      <c r="F24" s="152"/>
      <c r="G24" s="154">
        <v>66.5</v>
      </c>
      <c r="H24" s="154">
        <v>70</v>
      </c>
      <c r="I24" s="154">
        <v>68.02</v>
      </c>
      <c r="J24" s="155">
        <v>77.5</v>
      </c>
      <c r="K24" s="154">
        <v>68.06</v>
      </c>
      <c r="L24" s="154">
        <v>75</v>
      </c>
      <c r="M24" s="154">
        <v>72.5</v>
      </c>
      <c r="N24" s="162">
        <v>77.5</v>
      </c>
    </row>
    <row r="25" spans="1:14" hidden="1" x14ac:dyDescent="0.25">
      <c r="A25" s="150" t="s">
        <v>244</v>
      </c>
      <c r="B25" s="150" t="s">
        <v>30</v>
      </c>
      <c r="C25" s="151">
        <v>0.71428571399999996</v>
      </c>
      <c r="D25" s="155">
        <v>86.67</v>
      </c>
      <c r="E25" s="154">
        <v>55</v>
      </c>
      <c r="F25" s="155">
        <v>86.11</v>
      </c>
      <c r="G25" s="154">
        <v>80</v>
      </c>
      <c r="H25" s="154">
        <v>73.959999999999994</v>
      </c>
      <c r="I25" s="154">
        <v>73.61</v>
      </c>
      <c r="J25" s="155">
        <v>80</v>
      </c>
      <c r="K25" s="155">
        <v>83.33</v>
      </c>
      <c r="L25" s="155">
        <v>83.75</v>
      </c>
      <c r="M25" s="155">
        <v>77</v>
      </c>
      <c r="N25" s="162">
        <v>80</v>
      </c>
    </row>
    <row r="26" spans="1:14" hidden="1" x14ac:dyDescent="0.25">
      <c r="A26" s="150" t="s">
        <v>244</v>
      </c>
      <c r="B26" s="150" t="s">
        <v>119</v>
      </c>
      <c r="C26" s="151">
        <v>0.25</v>
      </c>
      <c r="D26" s="152"/>
      <c r="E26" s="152"/>
      <c r="F26" s="163"/>
      <c r="G26" s="152"/>
      <c r="H26" s="152"/>
      <c r="I26" s="152"/>
      <c r="J26" s="152"/>
      <c r="K26" s="152"/>
      <c r="L26" s="152"/>
      <c r="M26" s="152"/>
      <c r="N26" s="153"/>
    </row>
    <row r="27" spans="1:14" hidden="1" x14ac:dyDescent="0.25">
      <c r="A27" s="150" t="s">
        <v>244</v>
      </c>
      <c r="B27" s="150" t="s">
        <v>181</v>
      </c>
      <c r="C27" s="151">
        <v>0.428571429</v>
      </c>
      <c r="D27" s="154">
        <v>76.39</v>
      </c>
      <c r="E27" s="154">
        <v>54.17</v>
      </c>
      <c r="F27" s="152"/>
      <c r="G27" s="154">
        <v>76.67</v>
      </c>
      <c r="H27" s="158">
        <v>80.56</v>
      </c>
      <c r="I27" s="152"/>
      <c r="J27" s="154">
        <v>48.61</v>
      </c>
      <c r="K27" s="154">
        <v>68.75</v>
      </c>
      <c r="L27" s="154">
        <v>68.75</v>
      </c>
      <c r="M27" s="154">
        <v>71.67</v>
      </c>
      <c r="N27" s="157">
        <v>66.67</v>
      </c>
    </row>
    <row r="28" spans="1:14" hidden="1" x14ac:dyDescent="0.25">
      <c r="A28" s="150" t="s">
        <v>245</v>
      </c>
      <c r="B28" s="150" t="s">
        <v>30</v>
      </c>
      <c r="C28" s="151">
        <v>0.5</v>
      </c>
      <c r="D28" s="152"/>
      <c r="E28" s="152"/>
      <c r="F28" s="163"/>
      <c r="G28" s="152"/>
      <c r="H28" s="152"/>
      <c r="I28" s="152"/>
      <c r="J28" s="152"/>
      <c r="K28" s="163"/>
      <c r="L28" s="152"/>
      <c r="M28" s="152"/>
      <c r="N28" s="153"/>
    </row>
    <row r="29" spans="1:14" hidden="1" x14ac:dyDescent="0.25">
      <c r="A29" s="150" t="s">
        <v>245</v>
      </c>
      <c r="B29" s="150" t="s">
        <v>119</v>
      </c>
      <c r="C29" s="151">
        <v>0.75</v>
      </c>
      <c r="D29" s="154">
        <v>80.56</v>
      </c>
      <c r="E29" s="154">
        <v>52.78</v>
      </c>
      <c r="F29" s="152"/>
      <c r="G29" s="158">
        <v>86.67</v>
      </c>
      <c r="H29" s="154">
        <v>75</v>
      </c>
      <c r="I29" s="155">
        <v>83.33</v>
      </c>
      <c r="J29" s="154">
        <v>52.78</v>
      </c>
      <c r="K29" s="158">
        <v>77.08</v>
      </c>
      <c r="L29" s="155">
        <v>85.42</v>
      </c>
      <c r="M29" s="158">
        <v>83.33</v>
      </c>
      <c r="N29" s="162">
        <v>79.17</v>
      </c>
    </row>
    <row r="30" spans="1:14" hidden="1" x14ac:dyDescent="0.25">
      <c r="A30" s="150" t="s">
        <v>245</v>
      </c>
      <c r="B30" s="150" t="s">
        <v>181</v>
      </c>
      <c r="C30" s="151">
        <v>1</v>
      </c>
      <c r="D30" s="152"/>
      <c r="E30" s="152"/>
      <c r="F30" s="163"/>
      <c r="G30" s="152"/>
      <c r="H30" s="152"/>
      <c r="I30" s="152"/>
      <c r="J30" s="152"/>
      <c r="K30" s="163"/>
      <c r="L30" s="152"/>
      <c r="M30" s="152"/>
      <c r="N30" s="153"/>
    </row>
    <row r="31" spans="1:14" hidden="1" x14ac:dyDescent="0.25">
      <c r="A31" s="150" t="s">
        <v>246</v>
      </c>
      <c r="B31" s="150" t="s">
        <v>28</v>
      </c>
      <c r="C31" s="151">
        <v>0.5</v>
      </c>
      <c r="D31" s="152"/>
      <c r="E31" s="152"/>
      <c r="F31" s="152"/>
      <c r="G31" s="152"/>
      <c r="H31" s="152"/>
      <c r="I31" s="152"/>
      <c r="J31" s="152"/>
      <c r="K31" s="152"/>
      <c r="L31" s="152"/>
      <c r="M31" s="152"/>
      <c r="N31" s="153"/>
    </row>
    <row r="32" spans="1:14" hidden="1" x14ac:dyDescent="0.25">
      <c r="A32" s="150" t="s">
        <v>246</v>
      </c>
      <c r="B32" s="150" t="s">
        <v>29</v>
      </c>
      <c r="C32" s="151">
        <v>0.375</v>
      </c>
      <c r="D32" s="154">
        <v>70.83</v>
      </c>
      <c r="E32" s="160">
        <v>20.83</v>
      </c>
      <c r="F32" s="154">
        <v>66.67</v>
      </c>
      <c r="G32" s="154">
        <v>70</v>
      </c>
      <c r="H32" s="160">
        <v>61.81</v>
      </c>
      <c r="I32" s="154">
        <v>70.84</v>
      </c>
      <c r="J32" s="154">
        <v>54.17</v>
      </c>
      <c r="K32" s="154">
        <v>59.38</v>
      </c>
      <c r="L32" s="154">
        <v>72.92</v>
      </c>
      <c r="M32" s="154">
        <v>65</v>
      </c>
      <c r="N32" s="157">
        <v>72.92</v>
      </c>
    </row>
    <row r="33" spans="1:14" hidden="1" x14ac:dyDescent="0.25">
      <c r="A33" s="150" t="s">
        <v>246</v>
      </c>
      <c r="B33" s="150" t="s">
        <v>30</v>
      </c>
      <c r="C33" s="151">
        <v>0.428571429</v>
      </c>
      <c r="D33" s="154">
        <v>75</v>
      </c>
      <c r="E33" s="160">
        <v>20.83</v>
      </c>
      <c r="F33" s="158">
        <v>75</v>
      </c>
      <c r="G33" s="156">
        <v>56.67</v>
      </c>
      <c r="H33" s="158">
        <v>85</v>
      </c>
      <c r="I33" s="154">
        <v>68.06</v>
      </c>
      <c r="J33" s="154">
        <v>44.44</v>
      </c>
      <c r="K33" s="154">
        <v>56.25</v>
      </c>
      <c r="L33" s="154">
        <v>75</v>
      </c>
      <c r="M33" s="154">
        <v>73.33</v>
      </c>
      <c r="N33" s="157">
        <v>75</v>
      </c>
    </row>
    <row r="34" spans="1:14" hidden="1" x14ac:dyDescent="0.25">
      <c r="A34" s="150" t="s">
        <v>246</v>
      </c>
      <c r="B34" s="150" t="s">
        <v>119</v>
      </c>
      <c r="C34" s="151">
        <v>0.375</v>
      </c>
      <c r="D34" s="154">
        <v>77.78</v>
      </c>
      <c r="E34" s="154">
        <v>37.5</v>
      </c>
      <c r="F34" s="155">
        <v>86.11</v>
      </c>
      <c r="G34" s="154">
        <v>73.33</v>
      </c>
      <c r="H34" s="154">
        <v>74.17</v>
      </c>
      <c r="I34" s="154">
        <v>65.28</v>
      </c>
      <c r="J34" s="154">
        <v>66.67</v>
      </c>
      <c r="K34" s="154">
        <v>52.08</v>
      </c>
      <c r="L34" s="154">
        <v>72.92</v>
      </c>
      <c r="M34" s="154">
        <v>66.67</v>
      </c>
      <c r="N34" s="157">
        <v>75</v>
      </c>
    </row>
    <row r="35" spans="1:14" hidden="1" x14ac:dyDescent="0.25">
      <c r="A35" s="150" t="s">
        <v>246</v>
      </c>
      <c r="B35" s="150" t="s">
        <v>181</v>
      </c>
      <c r="C35" s="151">
        <v>0.571428571</v>
      </c>
      <c r="D35" s="154">
        <v>64.59</v>
      </c>
      <c r="E35" s="160">
        <v>27.61</v>
      </c>
      <c r="F35" s="154">
        <v>75</v>
      </c>
      <c r="G35" s="154">
        <v>75</v>
      </c>
      <c r="H35" s="155">
        <v>83.34</v>
      </c>
      <c r="I35" s="155">
        <v>75</v>
      </c>
      <c r="J35" s="160">
        <v>31.25</v>
      </c>
      <c r="K35" s="154">
        <v>65.63</v>
      </c>
      <c r="L35" s="158">
        <v>78.13</v>
      </c>
      <c r="M35" s="154">
        <v>71.25</v>
      </c>
      <c r="N35" s="162">
        <v>78.13</v>
      </c>
    </row>
    <row r="36" spans="1:14" hidden="1" x14ac:dyDescent="0.25">
      <c r="A36" s="150" t="s">
        <v>247</v>
      </c>
      <c r="B36" s="150" t="s">
        <v>29</v>
      </c>
      <c r="C36" s="151">
        <v>0.5</v>
      </c>
      <c r="D36" s="154">
        <v>72.22</v>
      </c>
      <c r="E36" s="154">
        <v>43.75</v>
      </c>
      <c r="F36" s="156">
        <v>52.78</v>
      </c>
      <c r="G36" s="154">
        <v>68.33</v>
      </c>
      <c r="H36" s="154">
        <v>68.33</v>
      </c>
      <c r="I36" s="154">
        <v>62.5</v>
      </c>
      <c r="J36" s="154">
        <v>72.22</v>
      </c>
      <c r="K36" s="160">
        <v>39.58</v>
      </c>
      <c r="L36" s="154">
        <v>70.83</v>
      </c>
      <c r="M36" s="154">
        <v>71.67</v>
      </c>
      <c r="N36" s="157">
        <v>75</v>
      </c>
    </row>
    <row r="37" spans="1:14" hidden="1" x14ac:dyDescent="0.25">
      <c r="A37" s="150" t="s">
        <v>247</v>
      </c>
      <c r="B37" s="150" t="s">
        <v>119</v>
      </c>
      <c r="C37" s="151">
        <v>0.6</v>
      </c>
      <c r="D37" s="154">
        <v>75</v>
      </c>
      <c r="E37" s="154">
        <v>56.25</v>
      </c>
      <c r="F37" s="154">
        <v>72.22</v>
      </c>
      <c r="G37" s="154">
        <v>78.33</v>
      </c>
      <c r="H37" s="156">
        <v>58.33</v>
      </c>
      <c r="I37" s="154">
        <v>59.72</v>
      </c>
      <c r="J37" s="154">
        <v>66.67</v>
      </c>
      <c r="K37" s="154">
        <v>60.42</v>
      </c>
      <c r="L37" s="160">
        <v>58.33</v>
      </c>
      <c r="M37" s="154">
        <v>61.67</v>
      </c>
      <c r="N37" s="157">
        <v>62.5</v>
      </c>
    </row>
    <row r="38" spans="1:14" hidden="1" x14ac:dyDescent="0.25">
      <c r="A38" s="150" t="s">
        <v>248</v>
      </c>
      <c r="B38" s="150" t="s">
        <v>240</v>
      </c>
      <c r="C38" s="151">
        <v>1</v>
      </c>
      <c r="D38" s="152"/>
      <c r="E38" s="152"/>
      <c r="F38" s="152"/>
      <c r="G38" s="152"/>
      <c r="H38" s="152"/>
      <c r="I38" s="152"/>
      <c r="J38" s="152"/>
      <c r="K38" s="152"/>
      <c r="L38" s="152"/>
      <c r="M38" s="152"/>
      <c r="N38" s="153"/>
    </row>
    <row r="39" spans="1:14" hidden="1" x14ac:dyDescent="0.25">
      <c r="A39" s="150" t="s">
        <v>249</v>
      </c>
      <c r="B39" s="150" t="s">
        <v>28</v>
      </c>
      <c r="C39" s="151">
        <v>1</v>
      </c>
      <c r="D39" s="152"/>
      <c r="E39" s="152"/>
      <c r="F39" s="152"/>
      <c r="G39" s="152"/>
      <c r="H39" s="152"/>
      <c r="I39" s="152"/>
      <c r="J39" s="152"/>
      <c r="K39" s="152"/>
      <c r="L39" s="152"/>
      <c r="M39" s="152"/>
      <c r="N39" s="153"/>
    </row>
    <row r="40" spans="1:14" hidden="1" x14ac:dyDescent="0.25">
      <c r="A40" s="150" t="s">
        <v>249</v>
      </c>
      <c r="B40" s="150" t="s">
        <v>29</v>
      </c>
      <c r="C40" s="151">
        <v>0.83333333300000001</v>
      </c>
      <c r="D40" s="154">
        <v>70</v>
      </c>
      <c r="E40" s="154">
        <v>34.17</v>
      </c>
      <c r="F40" s="154">
        <v>60</v>
      </c>
      <c r="G40" s="154">
        <v>72</v>
      </c>
      <c r="H40" s="156">
        <v>51</v>
      </c>
      <c r="I40" s="154">
        <v>61</v>
      </c>
      <c r="J40" s="154">
        <v>55</v>
      </c>
      <c r="K40" s="160">
        <v>22.5</v>
      </c>
      <c r="L40" s="154">
        <v>73.75</v>
      </c>
      <c r="M40" s="154">
        <v>70</v>
      </c>
      <c r="N40" s="159">
        <v>77.5</v>
      </c>
    </row>
    <row r="41" spans="1:14" hidden="1" x14ac:dyDescent="0.25">
      <c r="A41" s="150" t="s">
        <v>249</v>
      </c>
      <c r="B41" s="150" t="s">
        <v>30</v>
      </c>
      <c r="C41" s="151">
        <v>0.5</v>
      </c>
      <c r="D41" s="154">
        <v>80.55</v>
      </c>
      <c r="E41" s="154">
        <v>48.61</v>
      </c>
      <c r="F41" s="154">
        <v>58.33</v>
      </c>
      <c r="G41" s="154">
        <v>65</v>
      </c>
      <c r="H41" s="154">
        <v>72.92</v>
      </c>
      <c r="I41" s="154">
        <v>70.28</v>
      </c>
      <c r="J41" s="154">
        <v>75</v>
      </c>
      <c r="K41" s="154">
        <v>52.08</v>
      </c>
      <c r="L41" s="154">
        <v>75</v>
      </c>
      <c r="M41" s="154">
        <v>61.67</v>
      </c>
      <c r="N41" s="157">
        <v>75</v>
      </c>
    </row>
    <row r="42" spans="1:14" hidden="1" x14ac:dyDescent="0.25">
      <c r="A42" s="150" t="s">
        <v>249</v>
      </c>
      <c r="B42" s="150" t="s">
        <v>119</v>
      </c>
      <c r="C42" s="151">
        <v>0.66666666699999999</v>
      </c>
      <c r="D42" s="152"/>
      <c r="E42" s="152"/>
      <c r="F42" s="152"/>
      <c r="G42" s="152"/>
      <c r="H42" s="152"/>
      <c r="I42" s="152"/>
      <c r="J42" s="152"/>
      <c r="K42" s="152"/>
      <c r="L42" s="152"/>
      <c r="M42" s="152"/>
      <c r="N42" s="153"/>
    </row>
    <row r="43" spans="1:14" hidden="1" x14ac:dyDescent="0.25">
      <c r="A43" s="150" t="s">
        <v>27</v>
      </c>
      <c r="B43" s="150" t="s">
        <v>29</v>
      </c>
      <c r="C43" s="151">
        <v>0.33333333300000001</v>
      </c>
      <c r="D43" s="152"/>
      <c r="E43" s="152"/>
      <c r="F43" s="152"/>
      <c r="G43" s="152"/>
      <c r="H43" s="152"/>
      <c r="I43" s="152"/>
      <c r="J43" s="152"/>
      <c r="K43" s="152"/>
      <c r="L43" s="152"/>
      <c r="M43" s="152"/>
      <c r="N43" s="153"/>
    </row>
    <row r="44" spans="1:14" hidden="1" x14ac:dyDescent="0.25">
      <c r="A44" s="150" t="s">
        <v>27</v>
      </c>
      <c r="B44" s="150" t="s">
        <v>30</v>
      </c>
      <c r="C44" s="151">
        <v>0.5</v>
      </c>
      <c r="D44" s="152"/>
      <c r="E44" s="152"/>
      <c r="F44" s="152"/>
      <c r="G44" s="152"/>
      <c r="H44" s="152"/>
      <c r="I44" s="152"/>
      <c r="J44" s="152"/>
      <c r="K44" s="152"/>
      <c r="L44" s="152"/>
      <c r="M44" s="152"/>
      <c r="N44" s="153"/>
    </row>
    <row r="45" spans="1:14" hidden="1" x14ac:dyDescent="0.25">
      <c r="A45" s="150" t="s">
        <v>27</v>
      </c>
      <c r="B45" s="150" t="s">
        <v>119</v>
      </c>
      <c r="C45" s="151">
        <v>1</v>
      </c>
      <c r="D45" s="152"/>
      <c r="E45" s="152"/>
      <c r="F45" s="152"/>
      <c r="G45" s="152"/>
      <c r="H45" s="152"/>
      <c r="I45" s="152"/>
      <c r="J45" s="152"/>
      <c r="K45" s="152"/>
      <c r="L45" s="152"/>
      <c r="M45" s="152"/>
      <c r="N45" s="153"/>
    </row>
    <row r="46" spans="1:14" hidden="1" x14ac:dyDescent="0.25">
      <c r="A46" s="150" t="s">
        <v>13</v>
      </c>
      <c r="B46" s="150" t="s">
        <v>250</v>
      </c>
      <c r="C46" s="151">
        <v>0.4</v>
      </c>
      <c r="D46" s="155">
        <v>85.42</v>
      </c>
      <c r="E46" s="154">
        <v>46.88</v>
      </c>
      <c r="F46" s="154">
        <v>58.33</v>
      </c>
      <c r="G46" s="154">
        <v>78.75</v>
      </c>
      <c r="H46" s="154">
        <v>71.88</v>
      </c>
      <c r="I46" s="158">
        <v>79.17</v>
      </c>
      <c r="J46" s="154">
        <v>64.59</v>
      </c>
      <c r="K46" s="154">
        <v>70.83</v>
      </c>
      <c r="L46" s="155">
        <v>84.38</v>
      </c>
      <c r="M46" s="154">
        <v>75</v>
      </c>
      <c r="N46" s="157">
        <v>75</v>
      </c>
    </row>
    <row r="47" spans="1:14" hidden="1" x14ac:dyDescent="0.25">
      <c r="A47" s="150" t="s">
        <v>13</v>
      </c>
      <c r="B47" s="150" t="s">
        <v>240</v>
      </c>
      <c r="C47" s="151">
        <v>0.47619047599999997</v>
      </c>
      <c r="D47" s="154">
        <v>80.42</v>
      </c>
      <c r="E47" s="154">
        <v>47.08</v>
      </c>
      <c r="F47" s="154">
        <v>68.75</v>
      </c>
      <c r="G47" s="154">
        <v>68.5</v>
      </c>
      <c r="H47" s="154">
        <v>74.58</v>
      </c>
      <c r="I47" s="154">
        <v>64.08</v>
      </c>
      <c r="J47" s="154">
        <v>65.83</v>
      </c>
      <c r="K47" s="154">
        <v>61.11</v>
      </c>
      <c r="L47" s="158">
        <v>78.13</v>
      </c>
      <c r="M47" s="154">
        <v>68.5</v>
      </c>
      <c r="N47" s="159">
        <v>80</v>
      </c>
    </row>
    <row r="48" spans="1:14" hidden="1" x14ac:dyDescent="0.25">
      <c r="A48" s="150" t="s">
        <v>13</v>
      </c>
      <c r="B48" s="150" t="s">
        <v>241</v>
      </c>
      <c r="C48" s="151">
        <v>0.8</v>
      </c>
      <c r="D48" s="154">
        <v>66.67</v>
      </c>
      <c r="E48" s="156">
        <v>29.69</v>
      </c>
      <c r="F48" s="156">
        <v>56.25</v>
      </c>
      <c r="G48" s="154">
        <v>62.5</v>
      </c>
      <c r="H48" s="158">
        <v>77.290000000000006</v>
      </c>
      <c r="I48" s="154">
        <v>60.42</v>
      </c>
      <c r="J48" s="154">
        <v>45.84</v>
      </c>
      <c r="K48" s="154">
        <v>53.13</v>
      </c>
      <c r="L48" s="154">
        <v>65.63</v>
      </c>
      <c r="M48" s="154">
        <v>66.25</v>
      </c>
      <c r="N48" s="157">
        <v>65.63</v>
      </c>
    </row>
    <row r="49" spans="1:14" hidden="1" x14ac:dyDescent="0.25">
      <c r="A49" s="150" t="s">
        <v>25</v>
      </c>
      <c r="B49" s="150" t="s">
        <v>28</v>
      </c>
      <c r="C49" s="151">
        <v>0.75</v>
      </c>
      <c r="D49" s="154">
        <v>75</v>
      </c>
      <c r="E49" s="154">
        <v>49.31</v>
      </c>
      <c r="F49" s="154">
        <v>72.22</v>
      </c>
      <c r="G49" s="154">
        <v>75.83</v>
      </c>
      <c r="H49" s="154">
        <v>69.31</v>
      </c>
      <c r="I49" s="154">
        <v>68.47</v>
      </c>
      <c r="J49" s="154">
        <v>75</v>
      </c>
      <c r="K49" s="154">
        <v>67.709999999999994</v>
      </c>
      <c r="L49" s="154">
        <v>69.790000000000006</v>
      </c>
      <c r="M49" s="154">
        <v>70</v>
      </c>
      <c r="N49" s="164">
        <v>58.33</v>
      </c>
    </row>
    <row r="50" spans="1:14" hidden="1" x14ac:dyDescent="0.25">
      <c r="A50" s="150" t="s">
        <v>25</v>
      </c>
      <c r="B50" s="150" t="s">
        <v>29</v>
      </c>
      <c r="C50" s="151">
        <v>0.4375</v>
      </c>
      <c r="D50" s="154">
        <v>61.91</v>
      </c>
      <c r="E50" s="154">
        <v>48.21</v>
      </c>
      <c r="F50" s="154">
        <v>58.33</v>
      </c>
      <c r="G50" s="156">
        <v>56.43</v>
      </c>
      <c r="H50" s="160">
        <v>54.58</v>
      </c>
      <c r="I50" s="160">
        <v>47.02</v>
      </c>
      <c r="J50" s="154">
        <v>51.19</v>
      </c>
      <c r="K50" s="160">
        <v>28.57</v>
      </c>
      <c r="L50" s="154">
        <v>62.5</v>
      </c>
      <c r="M50" s="154">
        <v>62.86</v>
      </c>
      <c r="N50" s="164">
        <v>53.57</v>
      </c>
    </row>
    <row r="51" spans="1:14" hidden="1" x14ac:dyDescent="0.25">
      <c r="A51" s="150" t="s">
        <v>25</v>
      </c>
      <c r="B51" s="150" t="s">
        <v>30</v>
      </c>
      <c r="C51" s="151">
        <v>0.63636363600000001</v>
      </c>
      <c r="D51" s="154">
        <v>63.09</v>
      </c>
      <c r="E51" s="154">
        <v>38.99</v>
      </c>
      <c r="F51" s="154">
        <v>63.1</v>
      </c>
      <c r="G51" s="156">
        <v>54.29</v>
      </c>
      <c r="H51" s="154">
        <v>64.290000000000006</v>
      </c>
      <c r="I51" s="160">
        <v>51.19</v>
      </c>
      <c r="J51" s="154">
        <v>51.19</v>
      </c>
      <c r="K51" s="160">
        <v>31.25</v>
      </c>
      <c r="L51" s="156">
        <v>56.25</v>
      </c>
      <c r="M51" s="156">
        <v>57.86</v>
      </c>
      <c r="N51" s="164">
        <v>57.14</v>
      </c>
    </row>
    <row r="52" spans="1:14" hidden="1" x14ac:dyDescent="0.25">
      <c r="A52" s="150" t="s">
        <v>25</v>
      </c>
      <c r="B52" s="150" t="s">
        <v>119</v>
      </c>
      <c r="C52" s="151">
        <v>0.33333333300000001</v>
      </c>
      <c r="D52" s="156">
        <v>52.09</v>
      </c>
      <c r="E52" s="156">
        <v>27.08</v>
      </c>
      <c r="F52" s="156">
        <v>47.92</v>
      </c>
      <c r="G52" s="160">
        <v>35</v>
      </c>
      <c r="H52" s="156">
        <v>56.25</v>
      </c>
      <c r="I52" s="160">
        <v>45.83</v>
      </c>
      <c r="J52" s="156">
        <v>29.17</v>
      </c>
      <c r="K52" s="160">
        <v>15.63</v>
      </c>
      <c r="L52" s="160">
        <v>54.69</v>
      </c>
      <c r="M52" s="156">
        <v>48.75</v>
      </c>
      <c r="N52" s="161">
        <v>53.13</v>
      </c>
    </row>
    <row r="53" spans="1:14" hidden="1" x14ac:dyDescent="0.25">
      <c r="A53" s="150" t="s">
        <v>25</v>
      </c>
      <c r="B53" s="150" t="s">
        <v>181</v>
      </c>
      <c r="C53" s="151">
        <v>0.2</v>
      </c>
      <c r="D53" s="152"/>
      <c r="E53" s="152"/>
      <c r="F53" s="152"/>
      <c r="G53" s="152"/>
      <c r="H53" s="152"/>
      <c r="I53" s="152"/>
      <c r="J53" s="152"/>
      <c r="K53" s="152"/>
      <c r="L53" s="152"/>
      <c r="M53" s="152"/>
      <c r="N53" s="153"/>
    </row>
    <row r="54" spans="1:14" hidden="1" x14ac:dyDescent="0.25">
      <c r="A54" s="150" t="s">
        <v>251</v>
      </c>
      <c r="B54" s="150" t="s">
        <v>28</v>
      </c>
      <c r="C54" s="151">
        <v>1</v>
      </c>
      <c r="D54" s="152"/>
      <c r="E54" s="152"/>
      <c r="F54" s="163"/>
      <c r="G54" s="152"/>
      <c r="H54" s="152"/>
      <c r="I54" s="152"/>
      <c r="J54" s="152"/>
      <c r="K54" s="152"/>
      <c r="L54" s="152"/>
      <c r="M54" s="152"/>
      <c r="N54" s="153"/>
    </row>
    <row r="55" spans="1:14" hidden="1" x14ac:dyDescent="0.25">
      <c r="A55" s="150" t="s">
        <v>251</v>
      </c>
      <c r="B55" s="150" t="s">
        <v>29</v>
      </c>
      <c r="C55" s="151">
        <v>0.5</v>
      </c>
      <c r="D55" s="152"/>
      <c r="E55" s="152"/>
      <c r="F55" s="163"/>
      <c r="G55" s="152"/>
      <c r="H55" s="152"/>
      <c r="I55" s="152"/>
      <c r="J55" s="152"/>
      <c r="K55" s="152"/>
      <c r="L55" s="152"/>
      <c r="M55" s="152"/>
      <c r="N55" s="153"/>
    </row>
    <row r="56" spans="1:14" hidden="1" x14ac:dyDescent="0.25">
      <c r="A56" s="150" t="s">
        <v>251</v>
      </c>
      <c r="B56" s="150" t="s">
        <v>30</v>
      </c>
      <c r="C56" s="151">
        <v>1</v>
      </c>
      <c r="D56" s="152"/>
      <c r="E56" s="152"/>
      <c r="F56" s="152"/>
      <c r="G56" s="152"/>
      <c r="H56" s="152"/>
      <c r="I56" s="152"/>
      <c r="J56" s="152"/>
      <c r="K56" s="152"/>
      <c r="L56" s="152"/>
      <c r="M56" s="152"/>
      <c r="N56" s="153"/>
    </row>
    <row r="57" spans="1:14" hidden="1" x14ac:dyDescent="0.25">
      <c r="A57" s="150" t="s">
        <v>251</v>
      </c>
      <c r="B57" s="150" t="s">
        <v>181</v>
      </c>
      <c r="C57" s="151">
        <v>1</v>
      </c>
      <c r="D57" s="152"/>
      <c r="E57" s="152"/>
      <c r="F57" s="152"/>
      <c r="G57" s="152"/>
      <c r="H57" s="152"/>
      <c r="I57" s="152"/>
      <c r="J57" s="152"/>
      <c r="K57" s="152"/>
      <c r="L57" s="152"/>
      <c r="M57" s="152"/>
      <c r="N57" s="153"/>
    </row>
    <row r="58" spans="1:14" hidden="1" x14ac:dyDescent="0.25">
      <c r="A58" s="150" t="s">
        <v>24</v>
      </c>
      <c r="B58" s="150" t="s">
        <v>28</v>
      </c>
      <c r="C58" s="151">
        <v>0.66666666699999999</v>
      </c>
      <c r="D58" s="152"/>
      <c r="E58" s="152"/>
      <c r="F58" s="152"/>
      <c r="G58" s="152"/>
      <c r="H58" s="152"/>
      <c r="I58" s="152"/>
      <c r="J58" s="152"/>
      <c r="K58" s="152"/>
      <c r="L58" s="152"/>
      <c r="M58" s="152"/>
      <c r="N58" s="153"/>
    </row>
    <row r="59" spans="1:14" hidden="1" x14ac:dyDescent="0.25">
      <c r="A59" s="150" t="s">
        <v>24</v>
      </c>
      <c r="B59" s="150" t="s">
        <v>29</v>
      </c>
      <c r="C59" s="151">
        <v>0.75</v>
      </c>
      <c r="D59" s="154">
        <v>66.67</v>
      </c>
      <c r="E59" s="154">
        <v>49.31</v>
      </c>
      <c r="F59" s="154">
        <v>72.22</v>
      </c>
      <c r="G59" s="154">
        <v>70</v>
      </c>
      <c r="H59" s="155">
        <v>82.08</v>
      </c>
      <c r="I59" s="154">
        <v>65.28</v>
      </c>
      <c r="J59" s="154">
        <v>47.22</v>
      </c>
      <c r="K59" s="154">
        <v>58.33</v>
      </c>
      <c r="L59" s="155">
        <v>81.25</v>
      </c>
      <c r="M59" s="154">
        <v>73.33</v>
      </c>
      <c r="N59" s="157">
        <v>75</v>
      </c>
    </row>
    <row r="60" spans="1:14" hidden="1" x14ac:dyDescent="0.25">
      <c r="A60" s="150" t="s">
        <v>24</v>
      </c>
      <c r="B60" s="150" t="s">
        <v>30</v>
      </c>
      <c r="C60" s="151">
        <v>0.5</v>
      </c>
      <c r="D60" s="154">
        <v>70</v>
      </c>
      <c r="E60" s="154">
        <v>45.83</v>
      </c>
      <c r="F60" s="154">
        <v>63.33</v>
      </c>
      <c r="G60" s="156">
        <v>58</v>
      </c>
      <c r="H60" s="154">
        <v>65.25</v>
      </c>
      <c r="I60" s="154">
        <v>63.83</v>
      </c>
      <c r="J60" s="154">
        <v>45</v>
      </c>
      <c r="K60" s="154">
        <v>45</v>
      </c>
      <c r="L60" s="154">
        <v>75</v>
      </c>
      <c r="M60" s="158">
        <v>76</v>
      </c>
      <c r="N60" s="162">
        <v>80</v>
      </c>
    </row>
    <row r="61" spans="1:14" hidden="1" x14ac:dyDescent="0.25">
      <c r="A61" s="150" t="s">
        <v>24</v>
      </c>
      <c r="B61" s="150" t="s">
        <v>119</v>
      </c>
      <c r="C61" s="151">
        <v>0.30769230800000003</v>
      </c>
      <c r="D61" s="154">
        <v>75</v>
      </c>
      <c r="E61" s="154">
        <v>39.58</v>
      </c>
      <c r="F61" s="154">
        <v>72.92</v>
      </c>
      <c r="G61" s="154">
        <v>76.25</v>
      </c>
      <c r="H61" s="158">
        <v>78.540000000000006</v>
      </c>
      <c r="I61" s="154">
        <v>67.92</v>
      </c>
      <c r="J61" s="154">
        <v>66.67</v>
      </c>
      <c r="K61" s="154">
        <v>59.38</v>
      </c>
      <c r="L61" s="154">
        <v>70.31</v>
      </c>
      <c r="M61" s="158">
        <v>76.25</v>
      </c>
      <c r="N61" s="157">
        <v>71.88</v>
      </c>
    </row>
    <row r="62" spans="1:14" hidden="1" x14ac:dyDescent="0.25">
      <c r="A62" s="150" t="s">
        <v>24</v>
      </c>
      <c r="B62" s="150" t="s">
        <v>181</v>
      </c>
      <c r="C62" s="151">
        <v>0.6</v>
      </c>
      <c r="D62" s="154">
        <v>69.44</v>
      </c>
      <c r="E62" s="154">
        <v>37.5</v>
      </c>
      <c r="F62" s="154">
        <v>61.11</v>
      </c>
      <c r="G62" s="154">
        <v>68.33</v>
      </c>
      <c r="H62" s="158">
        <v>78.47</v>
      </c>
      <c r="I62" s="158">
        <v>77.78</v>
      </c>
      <c r="J62" s="160">
        <v>25</v>
      </c>
      <c r="K62" s="154">
        <v>47.92</v>
      </c>
      <c r="L62" s="158">
        <v>87.5</v>
      </c>
      <c r="M62" s="154">
        <v>70</v>
      </c>
      <c r="N62" s="159">
        <v>87.5</v>
      </c>
    </row>
    <row r="63" spans="1:14" hidden="1" x14ac:dyDescent="0.25">
      <c r="A63" s="150" t="s">
        <v>252</v>
      </c>
      <c r="B63" s="150" t="s">
        <v>29</v>
      </c>
      <c r="C63" s="151">
        <v>0.5</v>
      </c>
      <c r="D63" s="152"/>
      <c r="E63" s="152"/>
      <c r="F63" s="152"/>
      <c r="G63" s="152"/>
      <c r="H63" s="152"/>
      <c r="I63" s="152"/>
      <c r="J63" s="152"/>
      <c r="K63" s="152"/>
      <c r="L63" s="152"/>
      <c r="M63" s="152"/>
      <c r="N63" s="153"/>
    </row>
    <row r="64" spans="1:14" hidden="1" x14ac:dyDescent="0.25">
      <c r="A64" s="150" t="s">
        <v>252</v>
      </c>
      <c r="B64" s="150" t="s">
        <v>30</v>
      </c>
      <c r="C64" s="151">
        <v>0.5</v>
      </c>
      <c r="D64" s="152"/>
      <c r="E64" s="152"/>
      <c r="F64" s="152"/>
      <c r="G64" s="152"/>
      <c r="H64" s="152"/>
      <c r="I64" s="152"/>
      <c r="J64" s="152"/>
      <c r="K64" s="152"/>
      <c r="L64" s="152"/>
      <c r="M64" s="152"/>
      <c r="N64" s="153"/>
    </row>
    <row r="65" spans="1:14" hidden="1" x14ac:dyDescent="0.25">
      <c r="A65" s="150" t="s">
        <v>252</v>
      </c>
      <c r="B65" s="150" t="s">
        <v>119</v>
      </c>
      <c r="C65" s="151">
        <v>0.5</v>
      </c>
      <c r="D65" s="152"/>
      <c r="E65" s="152"/>
      <c r="F65" s="152"/>
      <c r="G65" s="152"/>
      <c r="H65" s="152"/>
      <c r="I65" s="152"/>
      <c r="J65" s="152"/>
      <c r="K65" s="152"/>
      <c r="L65" s="152"/>
      <c r="M65" s="152"/>
      <c r="N65" s="153"/>
    </row>
    <row r="66" spans="1:14" hidden="1" x14ac:dyDescent="0.25">
      <c r="A66" s="150" t="s">
        <v>252</v>
      </c>
      <c r="B66" s="150" t="s">
        <v>181</v>
      </c>
      <c r="C66" s="151">
        <v>0.33333333300000001</v>
      </c>
      <c r="D66" s="152"/>
      <c r="E66" s="152"/>
      <c r="F66" s="152"/>
      <c r="G66" s="152"/>
      <c r="H66" s="152"/>
      <c r="I66" s="152"/>
      <c r="J66" s="152"/>
      <c r="K66" s="152"/>
      <c r="L66" s="152"/>
      <c r="M66" s="152"/>
      <c r="N66" s="153"/>
    </row>
    <row r="67" spans="1:14" hidden="1" x14ac:dyDescent="0.25">
      <c r="A67" s="150" t="s">
        <v>253</v>
      </c>
      <c r="B67" s="150" t="s">
        <v>29</v>
      </c>
      <c r="C67" s="151">
        <v>1</v>
      </c>
      <c r="D67" s="154">
        <v>58.33</v>
      </c>
      <c r="E67" s="154">
        <v>41.67</v>
      </c>
      <c r="F67" s="163"/>
      <c r="G67" s="154">
        <v>73.33</v>
      </c>
      <c r="H67" s="154">
        <v>66.67</v>
      </c>
      <c r="I67" s="152"/>
      <c r="J67" s="160">
        <v>27.78</v>
      </c>
      <c r="K67" s="152"/>
      <c r="L67" s="154">
        <v>62.5</v>
      </c>
      <c r="M67" s="160">
        <v>56.67</v>
      </c>
      <c r="N67" s="157">
        <v>62.5</v>
      </c>
    </row>
    <row r="68" spans="1:14" hidden="1" x14ac:dyDescent="0.25">
      <c r="A68" s="150" t="s">
        <v>253</v>
      </c>
      <c r="B68" s="150" t="s">
        <v>30</v>
      </c>
      <c r="C68" s="151">
        <v>1</v>
      </c>
      <c r="D68" s="152"/>
      <c r="E68" s="152"/>
      <c r="F68" s="163"/>
      <c r="G68" s="152"/>
      <c r="H68" s="152"/>
      <c r="I68" s="163"/>
      <c r="J68" s="152"/>
      <c r="K68" s="163"/>
      <c r="L68" s="152"/>
      <c r="M68" s="152"/>
      <c r="N68" s="153"/>
    </row>
    <row r="69" spans="1:14" hidden="1" x14ac:dyDescent="0.25">
      <c r="A69" s="150" t="s">
        <v>254</v>
      </c>
      <c r="B69" s="150" t="s">
        <v>29</v>
      </c>
      <c r="C69" s="151">
        <v>0.6</v>
      </c>
      <c r="D69" s="154">
        <v>75</v>
      </c>
      <c r="E69" s="154">
        <v>47.92</v>
      </c>
      <c r="F69" s="155">
        <v>83.33</v>
      </c>
      <c r="G69" s="155">
        <v>85</v>
      </c>
      <c r="H69" s="160">
        <v>50</v>
      </c>
      <c r="I69" s="154">
        <v>72.22</v>
      </c>
      <c r="J69" s="154">
        <v>63.89</v>
      </c>
      <c r="K69" s="154">
        <v>75</v>
      </c>
      <c r="L69" s="154">
        <v>75</v>
      </c>
      <c r="M69" s="155">
        <v>81.67</v>
      </c>
      <c r="N69" s="157">
        <v>75</v>
      </c>
    </row>
    <row r="70" spans="1:14" hidden="1" x14ac:dyDescent="0.25">
      <c r="A70" s="150" t="s">
        <v>255</v>
      </c>
      <c r="B70" s="150" t="s">
        <v>28</v>
      </c>
      <c r="C70" s="151">
        <v>1</v>
      </c>
      <c r="D70" s="152"/>
      <c r="E70" s="152"/>
      <c r="F70" s="152"/>
      <c r="G70" s="152"/>
      <c r="H70" s="152"/>
      <c r="I70" s="163"/>
      <c r="J70" s="152"/>
      <c r="K70" s="152"/>
      <c r="L70" s="152"/>
      <c r="M70" s="152"/>
      <c r="N70" s="153"/>
    </row>
    <row r="71" spans="1:14" hidden="1" x14ac:dyDescent="0.25">
      <c r="A71" s="150" t="s">
        <v>256</v>
      </c>
      <c r="B71" s="150" t="s">
        <v>119</v>
      </c>
      <c r="C71" s="151">
        <v>1</v>
      </c>
      <c r="D71" s="152"/>
      <c r="E71" s="152"/>
      <c r="F71" s="163"/>
      <c r="G71" s="152"/>
      <c r="H71" s="152"/>
      <c r="I71" s="152"/>
      <c r="J71" s="152"/>
      <c r="K71" s="152"/>
      <c r="L71" s="152"/>
      <c r="M71" s="152"/>
      <c r="N71" s="153"/>
    </row>
    <row r="72" spans="1:14" hidden="1" x14ac:dyDescent="0.25">
      <c r="A72" s="150" t="s">
        <v>70</v>
      </c>
      <c r="B72" s="150" t="s">
        <v>29</v>
      </c>
      <c r="C72" s="151">
        <v>0.6</v>
      </c>
      <c r="D72" s="154">
        <v>66.67</v>
      </c>
      <c r="E72" s="154">
        <v>43.75</v>
      </c>
      <c r="F72" s="154">
        <v>72.22</v>
      </c>
      <c r="G72" s="154">
        <v>61.67</v>
      </c>
      <c r="H72" s="154">
        <v>68.75</v>
      </c>
      <c r="I72" s="160">
        <v>48.61</v>
      </c>
      <c r="J72" s="154">
        <v>58.33</v>
      </c>
      <c r="K72" s="160">
        <v>31.25</v>
      </c>
      <c r="L72" s="154">
        <v>70.83</v>
      </c>
      <c r="M72" s="156">
        <v>58.33</v>
      </c>
      <c r="N72" s="157">
        <v>66.67</v>
      </c>
    </row>
    <row r="73" spans="1:14" hidden="1" x14ac:dyDescent="0.25">
      <c r="A73" s="150" t="s">
        <v>70</v>
      </c>
      <c r="B73" s="150" t="s">
        <v>119</v>
      </c>
      <c r="C73" s="151">
        <v>1</v>
      </c>
      <c r="D73" s="152"/>
      <c r="E73" s="152"/>
      <c r="F73" s="152"/>
      <c r="G73" s="152"/>
      <c r="H73" s="152"/>
      <c r="I73" s="152"/>
      <c r="J73" s="152"/>
      <c r="K73" s="152"/>
      <c r="L73" s="152"/>
      <c r="M73" s="152"/>
      <c r="N73" s="153"/>
    </row>
    <row r="74" spans="1:14" hidden="1" x14ac:dyDescent="0.25">
      <c r="A74" s="150" t="s">
        <v>257</v>
      </c>
      <c r="B74" s="150" t="s">
        <v>29</v>
      </c>
      <c r="C74" s="151">
        <v>1</v>
      </c>
      <c r="D74" s="152"/>
      <c r="E74" s="152"/>
      <c r="F74" s="163"/>
      <c r="G74" s="152"/>
      <c r="H74" s="152"/>
      <c r="I74" s="152"/>
      <c r="J74" s="152"/>
      <c r="K74" s="152"/>
      <c r="L74" s="152"/>
      <c r="M74" s="152"/>
      <c r="N74" s="153"/>
    </row>
    <row r="75" spans="1:14" x14ac:dyDescent="0.25">
      <c r="A75" s="150" t="s">
        <v>92</v>
      </c>
      <c r="B75" s="150" t="s">
        <v>28</v>
      </c>
      <c r="C75" s="151">
        <v>0.33333333300000001</v>
      </c>
      <c r="D75" s="152"/>
      <c r="E75" s="152"/>
      <c r="F75" s="152"/>
      <c r="G75" s="152"/>
      <c r="H75" s="152"/>
      <c r="I75" s="152"/>
      <c r="J75" s="152"/>
      <c r="K75" s="152"/>
      <c r="L75" s="152"/>
      <c r="M75" s="152"/>
      <c r="N75" s="153"/>
    </row>
    <row r="76" spans="1:14" x14ac:dyDescent="0.25">
      <c r="A76" s="150" t="s">
        <v>92</v>
      </c>
      <c r="B76" s="150" t="s">
        <v>29</v>
      </c>
      <c r="C76" s="151">
        <v>0.41666666699999999</v>
      </c>
      <c r="D76" s="154">
        <v>65</v>
      </c>
      <c r="E76" s="154">
        <v>37.5</v>
      </c>
      <c r="F76" s="154">
        <v>75</v>
      </c>
      <c r="G76" s="154">
        <v>61</v>
      </c>
      <c r="H76" s="156">
        <v>54.5</v>
      </c>
      <c r="I76" s="154">
        <v>58.34</v>
      </c>
      <c r="J76" s="154">
        <v>40.83</v>
      </c>
      <c r="K76" s="154">
        <v>46.25</v>
      </c>
      <c r="L76" s="154">
        <v>65</v>
      </c>
      <c r="M76" s="156">
        <v>58</v>
      </c>
      <c r="N76" s="157">
        <v>65</v>
      </c>
    </row>
    <row r="77" spans="1:14" x14ac:dyDescent="0.25">
      <c r="A77" s="150" t="s">
        <v>92</v>
      </c>
      <c r="B77" s="150" t="s">
        <v>30</v>
      </c>
      <c r="C77" s="151">
        <v>0.14285714299999999</v>
      </c>
      <c r="D77" s="152"/>
      <c r="E77" s="152"/>
      <c r="F77" s="152"/>
      <c r="G77" s="152"/>
      <c r="H77" s="152"/>
      <c r="I77" s="152"/>
      <c r="J77" s="152"/>
      <c r="K77" s="152"/>
      <c r="L77" s="152"/>
      <c r="M77" s="152"/>
      <c r="N77" s="153"/>
    </row>
    <row r="78" spans="1:14" x14ac:dyDescent="0.25">
      <c r="A78" s="150" t="s">
        <v>92</v>
      </c>
      <c r="B78" s="150" t="s">
        <v>119</v>
      </c>
      <c r="C78" s="151">
        <v>0.66666666699999999</v>
      </c>
      <c r="D78" s="154">
        <v>65.28</v>
      </c>
      <c r="E78" s="154">
        <v>37.5</v>
      </c>
      <c r="F78" s="154">
        <v>63.89</v>
      </c>
      <c r="G78" s="156">
        <v>59.17</v>
      </c>
      <c r="H78" s="156">
        <v>60.97</v>
      </c>
      <c r="I78" s="156">
        <v>54.17</v>
      </c>
      <c r="J78" s="154">
        <v>45.83</v>
      </c>
      <c r="K78" s="160">
        <v>38.54</v>
      </c>
      <c r="L78" s="156">
        <v>59.38</v>
      </c>
      <c r="M78" s="156">
        <v>55.83</v>
      </c>
      <c r="N78" s="157">
        <v>62.5</v>
      </c>
    </row>
    <row r="79" spans="1:14" x14ac:dyDescent="0.25">
      <c r="A79" s="150" t="s">
        <v>92</v>
      </c>
      <c r="B79" s="150" t="s">
        <v>181</v>
      </c>
      <c r="C79" s="151">
        <v>0.625</v>
      </c>
      <c r="D79" s="154">
        <v>70.83</v>
      </c>
      <c r="E79" s="154">
        <v>46.67</v>
      </c>
      <c r="F79" s="154">
        <v>65</v>
      </c>
      <c r="G79" s="154">
        <v>79</v>
      </c>
      <c r="H79" s="154">
        <v>70</v>
      </c>
      <c r="I79" s="154">
        <v>63.54</v>
      </c>
      <c r="J79" s="154">
        <v>38.33</v>
      </c>
      <c r="K79" s="154">
        <v>56.25</v>
      </c>
      <c r="L79" s="154">
        <v>72.5</v>
      </c>
      <c r="M79" s="154">
        <v>63</v>
      </c>
      <c r="N79" s="162">
        <v>80</v>
      </c>
    </row>
    <row r="80" spans="1:14" hidden="1" x14ac:dyDescent="0.25">
      <c r="A80" s="150" t="s">
        <v>258</v>
      </c>
      <c r="B80" s="150" t="s">
        <v>250</v>
      </c>
      <c r="C80" s="151">
        <v>0.75</v>
      </c>
      <c r="D80" s="155">
        <v>86.11</v>
      </c>
      <c r="E80" s="154">
        <v>52.78</v>
      </c>
      <c r="F80" s="152"/>
      <c r="G80" s="154">
        <v>73.33</v>
      </c>
      <c r="H80" s="154">
        <v>75</v>
      </c>
      <c r="I80" s="152"/>
      <c r="J80" s="155">
        <v>77.78</v>
      </c>
      <c r="K80" s="154">
        <v>72.92</v>
      </c>
      <c r="L80" s="158">
        <v>81.25</v>
      </c>
      <c r="M80" s="154">
        <v>63.33</v>
      </c>
      <c r="N80" s="162">
        <v>83.33</v>
      </c>
    </row>
    <row r="81" spans="1:14" hidden="1" x14ac:dyDescent="0.25">
      <c r="A81" s="150" t="s">
        <v>258</v>
      </c>
      <c r="B81" s="150" t="s">
        <v>240</v>
      </c>
      <c r="C81" s="151">
        <v>0.66666666699999999</v>
      </c>
      <c r="D81" s="152"/>
      <c r="E81" s="152"/>
      <c r="F81" s="152"/>
      <c r="G81" s="152"/>
      <c r="H81" s="152"/>
      <c r="I81" s="152"/>
      <c r="J81" s="152"/>
      <c r="K81" s="152"/>
      <c r="L81" s="152"/>
      <c r="M81" s="152"/>
      <c r="N81" s="153"/>
    </row>
    <row r="82" spans="1:14" hidden="1" x14ac:dyDescent="0.25">
      <c r="A82" s="150" t="s">
        <v>258</v>
      </c>
      <c r="B82" s="150" t="s">
        <v>241</v>
      </c>
      <c r="C82" s="151">
        <v>1</v>
      </c>
      <c r="D82" s="152"/>
      <c r="E82" s="152"/>
      <c r="F82" s="152"/>
      <c r="G82" s="152"/>
      <c r="H82" s="152"/>
      <c r="I82" s="152"/>
      <c r="J82" s="152"/>
      <c r="K82" s="152"/>
      <c r="L82" s="152"/>
      <c r="M82" s="152"/>
      <c r="N82" s="153"/>
    </row>
    <row r="83" spans="1:14" hidden="1" x14ac:dyDescent="0.25">
      <c r="A83" s="150" t="s">
        <v>71</v>
      </c>
      <c r="B83" s="150" t="s">
        <v>28</v>
      </c>
      <c r="C83" s="151">
        <v>1</v>
      </c>
      <c r="D83" s="152"/>
      <c r="E83" s="152"/>
      <c r="F83" s="152"/>
      <c r="G83" s="152"/>
      <c r="H83" s="152"/>
      <c r="I83" s="152"/>
      <c r="J83" s="152"/>
      <c r="K83" s="152"/>
      <c r="L83" s="152"/>
      <c r="M83" s="152"/>
      <c r="N83" s="153"/>
    </row>
    <row r="84" spans="1:14" hidden="1" x14ac:dyDescent="0.25">
      <c r="A84" s="150" t="s">
        <v>71</v>
      </c>
      <c r="B84" s="150" t="s">
        <v>119</v>
      </c>
      <c r="C84" s="151">
        <v>0.2</v>
      </c>
      <c r="D84" s="152"/>
      <c r="E84" s="152"/>
      <c r="F84" s="152"/>
      <c r="G84" s="152"/>
      <c r="H84" s="152"/>
      <c r="I84" s="152"/>
      <c r="J84" s="152"/>
      <c r="K84" s="152"/>
      <c r="L84" s="152"/>
      <c r="M84" s="152"/>
      <c r="N84" s="153"/>
    </row>
    <row r="85" spans="1:14" hidden="1" x14ac:dyDescent="0.25">
      <c r="A85" s="150" t="s">
        <v>72</v>
      </c>
      <c r="B85" s="150" t="s">
        <v>29</v>
      </c>
      <c r="C85" s="151">
        <v>0.25</v>
      </c>
      <c r="D85" s="152"/>
      <c r="E85" s="152"/>
      <c r="F85" s="152"/>
      <c r="G85" s="152"/>
      <c r="H85" s="152"/>
      <c r="I85" s="152"/>
      <c r="J85" s="152"/>
      <c r="K85" s="152"/>
      <c r="L85" s="152"/>
      <c r="M85" s="152"/>
      <c r="N85" s="153"/>
    </row>
    <row r="86" spans="1:14" hidden="1" x14ac:dyDescent="0.25">
      <c r="A86" s="150" t="s">
        <v>72</v>
      </c>
      <c r="B86" s="150" t="s">
        <v>30</v>
      </c>
      <c r="C86" s="151">
        <v>0.5</v>
      </c>
      <c r="D86" s="152"/>
      <c r="E86" s="152"/>
      <c r="F86" s="152"/>
      <c r="G86" s="152"/>
      <c r="H86" s="152"/>
      <c r="I86" s="152"/>
      <c r="J86" s="152"/>
      <c r="K86" s="152"/>
      <c r="L86" s="152"/>
      <c r="M86" s="152"/>
      <c r="N86" s="153"/>
    </row>
    <row r="87" spans="1:14" hidden="1" x14ac:dyDescent="0.25">
      <c r="A87" s="150" t="s">
        <v>72</v>
      </c>
      <c r="B87" s="150" t="s">
        <v>181</v>
      </c>
      <c r="C87" s="151">
        <v>0.33333333300000001</v>
      </c>
      <c r="D87" s="152"/>
      <c r="E87" s="152"/>
      <c r="F87" s="152"/>
      <c r="G87" s="152"/>
      <c r="H87" s="152"/>
      <c r="I87" s="152"/>
      <c r="J87" s="152"/>
      <c r="K87" s="152"/>
      <c r="L87" s="152"/>
      <c r="M87" s="152"/>
      <c r="N87" s="153"/>
    </row>
    <row r="88" spans="1:14" hidden="1" x14ac:dyDescent="0.25">
      <c r="A88" s="150" t="s">
        <v>259</v>
      </c>
      <c r="B88" s="150" t="s">
        <v>28</v>
      </c>
      <c r="C88" s="151">
        <v>0.6</v>
      </c>
      <c r="D88" s="154">
        <v>77.78</v>
      </c>
      <c r="E88" s="154">
        <v>56.25</v>
      </c>
      <c r="F88" s="155">
        <v>84.72</v>
      </c>
      <c r="G88" s="158">
        <v>81.67</v>
      </c>
      <c r="H88" s="154">
        <v>66.67</v>
      </c>
      <c r="I88" s="158">
        <v>76.94</v>
      </c>
      <c r="J88" s="154">
        <v>66.67</v>
      </c>
      <c r="K88" s="154">
        <v>64.58</v>
      </c>
      <c r="L88" s="154">
        <v>64.58</v>
      </c>
      <c r="M88" s="158">
        <v>76.67</v>
      </c>
      <c r="N88" s="157">
        <v>70.83</v>
      </c>
    </row>
    <row r="89" spans="1:14" hidden="1" x14ac:dyDescent="0.25">
      <c r="A89" s="150" t="s">
        <v>259</v>
      </c>
      <c r="B89" s="150" t="s">
        <v>29</v>
      </c>
      <c r="C89" s="151">
        <v>0.53846153799999996</v>
      </c>
      <c r="D89" s="154">
        <v>70.239999999999995</v>
      </c>
      <c r="E89" s="154">
        <v>38.99</v>
      </c>
      <c r="F89" s="154">
        <v>73.81</v>
      </c>
      <c r="G89" s="154">
        <v>70.709999999999994</v>
      </c>
      <c r="H89" s="154">
        <v>72.5</v>
      </c>
      <c r="I89" s="154">
        <v>70</v>
      </c>
      <c r="J89" s="154">
        <v>53.57</v>
      </c>
      <c r="K89" s="154">
        <v>48.21</v>
      </c>
      <c r="L89" s="154">
        <v>75</v>
      </c>
      <c r="M89" s="154">
        <v>64.290000000000006</v>
      </c>
      <c r="N89" s="162">
        <v>76.790000000000006</v>
      </c>
    </row>
    <row r="90" spans="1:14" hidden="1" x14ac:dyDescent="0.25">
      <c r="A90" s="150" t="s">
        <v>259</v>
      </c>
      <c r="B90" s="150" t="s">
        <v>30</v>
      </c>
      <c r="C90" s="151">
        <v>0.66666666699999999</v>
      </c>
      <c r="D90" s="154">
        <v>76.39</v>
      </c>
      <c r="E90" s="154">
        <v>39.58</v>
      </c>
      <c r="F90" s="155">
        <v>95</v>
      </c>
      <c r="G90" s="154">
        <v>71.67</v>
      </c>
      <c r="H90" s="155">
        <v>87.22</v>
      </c>
      <c r="I90" s="154">
        <v>68.33</v>
      </c>
      <c r="J90" s="154">
        <v>65.28</v>
      </c>
      <c r="K90" s="154">
        <v>60.42</v>
      </c>
      <c r="L90" s="158">
        <v>76.040000000000006</v>
      </c>
      <c r="M90" s="158">
        <v>76.67</v>
      </c>
      <c r="N90" s="157">
        <v>70.83</v>
      </c>
    </row>
    <row r="91" spans="1:14" hidden="1" x14ac:dyDescent="0.25">
      <c r="A91" s="150" t="s">
        <v>259</v>
      </c>
      <c r="B91" s="150" t="s">
        <v>119</v>
      </c>
      <c r="C91" s="151">
        <v>0.66666666699999999</v>
      </c>
      <c r="D91" s="154">
        <v>70.31</v>
      </c>
      <c r="E91" s="154">
        <v>34.11</v>
      </c>
      <c r="F91" s="154">
        <v>70.239999999999995</v>
      </c>
      <c r="G91" s="154">
        <v>75</v>
      </c>
      <c r="H91" s="158">
        <v>75.78</v>
      </c>
      <c r="I91" s="154">
        <v>70.83</v>
      </c>
      <c r="J91" s="154">
        <v>58.33</v>
      </c>
      <c r="K91" s="160">
        <v>41.41</v>
      </c>
      <c r="L91" s="154">
        <v>73.44</v>
      </c>
      <c r="M91" s="154">
        <v>67.5</v>
      </c>
      <c r="N91" s="157">
        <v>71.88</v>
      </c>
    </row>
    <row r="92" spans="1:14" hidden="1" x14ac:dyDescent="0.25">
      <c r="A92" s="150" t="s">
        <v>259</v>
      </c>
      <c r="B92" s="150" t="s">
        <v>181</v>
      </c>
      <c r="C92" s="151">
        <v>0.75</v>
      </c>
      <c r="D92" s="160">
        <v>50</v>
      </c>
      <c r="E92" s="160">
        <v>27.78</v>
      </c>
      <c r="F92" s="155">
        <v>88.89</v>
      </c>
      <c r="G92" s="154">
        <v>78.33</v>
      </c>
      <c r="H92" s="154">
        <v>68.75</v>
      </c>
      <c r="I92" s="152"/>
      <c r="J92" s="156">
        <v>30.55</v>
      </c>
      <c r="K92" s="160">
        <v>33.33</v>
      </c>
      <c r="L92" s="154">
        <v>62.5</v>
      </c>
      <c r="M92" s="154">
        <v>60</v>
      </c>
      <c r="N92" s="164">
        <v>45.83</v>
      </c>
    </row>
    <row r="93" spans="1:14" hidden="1" x14ac:dyDescent="0.25">
      <c r="A93" s="150" t="s">
        <v>260</v>
      </c>
      <c r="B93" s="150" t="s">
        <v>29</v>
      </c>
      <c r="C93" s="151">
        <v>0.5</v>
      </c>
      <c r="D93" s="152"/>
      <c r="E93" s="152"/>
      <c r="F93" s="152"/>
      <c r="G93" s="152"/>
      <c r="H93" s="152"/>
      <c r="I93" s="163"/>
      <c r="J93" s="152"/>
      <c r="K93" s="163"/>
      <c r="L93" s="152"/>
      <c r="M93" s="152"/>
      <c r="N93" s="153"/>
    </row>
    <row r="94" spans="1:14" hidden="1" x14ac:dyDescent="0.25">
      <c r="A94" s="150" t="s">
        <v>260</v>
      </c>
      <c r="B94" s="150" t="s">
        <v>119</v>
      </c>
      <c r="C94" s="151">
        <v>1</v>
      </c>
      <c r="D94" s="152"/>
      <c r="E94" s="152"/>
      <c r="F94" s="152"/>
      <c r="G94" s="152"/>
      <c r="H94" s="152"/>
      <c r="I94" s="163"/>
      <c r="J94" s="152"/>
      <c r="K94" s="152"/>
      <c r="L94" s="152"/>
      <c r="M94" s="152"/>
      <c r="N94" s="153"/>
    </row>
    <row r="95" spans="1:14" hidden="1" x14ac:dyDescent="0.25">
      <c r="A95" s="150" t="s">
        <v>260</v>
      </c>
      <c r="B95" s="150" t="s">
        <v>181</v>
      </c>
      <c r="C95" s="151">
        <v>0.66666666699999999</v>
      </c>
      <c r="D95" s="152"/>
      <c r="E95" s="152"/>
      <c r="F95" s="152"/>
      <c r="G95" s="152"/>
      <c r="H95" s="152"/>
      <c r="I95" s="152"/>
      <c r="J95" s="152"/>
      <c r="K95" s="152"/>
      <c r="L95" s="152"/>
      <c r="M95" s="152"/>
      <c r="N95" s="153"/>
    </row>
    <row r="96" spans="1:14" hidden="1" x14ac:dyDescent="0.25">
      <c r="A96" s="150" t="s">
        <v>261</v>
      </c>
      <c r="B96" s="150" t="s">
        <v>29</v>
      </c>
      <c r="C96" s="151">
        <v>0.25</v>
      </c>
      <c r="D96" s="152"/>
      <c r="E96" s="152"/>
      <c r="F96" s="152"/>
      <c r="G96" s="152"/>
      <c r="H96" s="152"/>
      <c r="I96" s="152"/>
      <c r="J96" s="152"/>
      <c r="K96" s="152"/>
      <c r="L96" s="152"/>
      <c r="M96" s="152"/>
      <c r="N96" s="153"/>
    </row>
    <row r="97" spans="1:14" hidden="1" x14ac:dyDescent="0.25">
      <c r="A97" s="150" t="s">
        <v>261</v>
      </c>
      <c r="B97" s="150" t="s">
        <v>119</v>
      </c>
      <c r="C97" s="151">
        <v>0.66666666699999999</v>
      </c>
      <c r="D97" s="152"/>
      <c r="E97" s="152"/>
      <c r="F97" s="152"/>
      <c r="G97" s="152"/>
      <c r="H97" s="152"/>
      <c r="I97" s="152"/>
      <c r="J97" s="152"/>
      <c r="K97" s="152"/>
      <c r="L97" s="152"/>
      <c r="M97" s="152"/>
      <c r="N97" s="153"/>
    </row>
    <row r="98" spans="1:14" hidden="1" x14ac:dyDescent="0.25">
      <c r="A98" s="150" t="s">
        <v>262</v>
      </c>
      <c r="B98" s="150" t="s">
        <v>240</v>
      </c>
      <c r="C98" s="151">
        <v>1</v>
      </c>
      <c r="D98" s="152"/>
      <c r="E98" s="152"/>
      <c r="F98" s="163"/>
      <c r="G98" s="152"/>
      <c r="H98" s="152"/>
      <c r="I98" s="152"/>
      <c r="J98" s="152"/>
      <c r="K98" s="152"/>
      <c r="L98" s="152"/>
      <c r="M98" s="152"/>
      <c r="N98" s="153"/>
    </row>
    <row r="99" spans="1:14" hidden="1" x14ac:dyDescent="0.25">
      <c r="A99" s="150" t="s">
        <v>262</v>
      </c>
      <c r="B99" s="150" t="s">
        <v>241</v>
      </c>
      <c r="C99" s="151">
        <v>0.5</v>
      </c>
      <c r="D99" s="152"/>
      <c r="E99" s="152"/>
      <c r="F99" s="163"/>
      <c r="G99" s="152"/>
      <c r="H99" s="152"/>
      <c r="I99" s="152"/>
      <c r="J99" s="152"/>
      <c r="K99" s="152"/>
      <c r="L99" s="152"/>
      <c r="M99" s="152"/>
      <c r="N99" s="153"/>
    </row>
    <row r="100" spans="1:14" hidden="1" x14ac:dyDescent="0.25">
      <c r="A100" s="150" t="s">
        <v>263</v>
      </c>
      <c r="B100" s="150" t="s">
        <v>241</v>
      </c>
      <c r="C100" s="151">
        <v>1</v>
      </c>
      <c r="D100" s="152"/>
      <c r="E100" s="152"/>
      <c r="F100" s="152"/>
      <c r="G100" s="152"/>
      <c r="H100" s="152"/>
      <c r="I100" s="152"/>
      <c r="J100" s="152"/>
      <c r="K100" s="152"/>
      <c r="L100" s="152"/>
      <c r="M100" s="152"/>
      <c r="N100" s="153"/>
    </row>
    <row r="101" spans="1:14" hidden="1" x14ac:dyDescent="0.25">
      <c r="A101" s="150" t="s">
        <v>264</v>
      </c>
      <c r="B101" s="150" t="s">
        <v>29</v>
      </c>
      <c r="C101" s="151">
        <v>0.85714285700000004</v>
      </c>
      <c r="D101" s="154">
        <v>65.97</v>
      </c>
      <c r="E101" s="154">
        <v>34.380000000000003</v>
      </c>
      <c r="F101" s="158">
        <v>76.39</v>
      </c>
      <c r="G101" s="154">
        <v>63.33</v>
      </c>
      <c r="H101" s="154">
        <v>65.209999999999994</v>
      </c>
      <c r="I101" s="154">
        <v>66.67</v>
      </c>
      <c r="J101" s="154">
        <v>44.45</v>
      </c>
      <c r="K101" s="154">
        <v>55.21</v>
      </c>
      <c r="L101" s="156">
        <v>61.46</v>
      </c>
      <c r="M101" s="154">
        <v>64.17</v>
      </c>
      <c r="N101" s="157">
        <v>64.58</v>
      </c>
    </row>
    <row r="102" spans="1:14" hidden="1" x14ac:dyDescent="0.25">
      <c r="A102" s="150" t="s">
        <v>264</v>
      </c>
      <c r="B102" s="150" t="s">
        <v>30</v>
      </c>
      <c r="C102" s="151">
        <v>0.66666666699999999</v>
      </c>
      <c r="D102" s="152"/>
      <c r="E102" s="152"/>
      <c r="F102" s="152"/>
      <c r="G102" s="152"/>
      <c r="H102" s="152"/>
      <c r="I102" s="152"/>
      <c r="J102" s="152"/>
      <c r="K102" s="152"/>
      <c r="L102" s="152"/>
      <c r="M102" s="152"/>
      <c r="N102" s="153"/>
    </row>
    <row r="103" spans="1:14" hidden="1" x14ac:dyDescent="0.25">
      <c r="A103" s="150" t="s">
        <v>264</v>
      </c>
      <c r="B103" s="150" t="s">
        <v>119</v>
      </c>
      <c r="C103" s="151">
        <v>0.6</v>
      </c>
      <c r="D103" s="154">
        <v>72.22</v>
      </c>
      <c r="E103" s="154">
        <v>47.92</v>
      </c>
      <c r="F103" s="154">
        <v>75</v>
      </c>
      <c r="G103" s="154">
        <v>75</v>
      </c>
      <c r="H103" s="154">
        <v>66.67</v>
      </c>
      <c r="I103" s="152"/>
      <c r="J103" s="154">
        <v>55.55</v>
      </c>
      <c r="K103" s="154">
        <v>66.67</v>
      </c>
      <c r="L103" s="154">
        <v>68.75</v>
      </c>
      <c r="M103" s="154">
        <v>73.33</v>
      </c>
      <c r="N103" s="157">
        <v>75</v>
      </c>
    </row>
    <row r="104" spans="1:14" hidden="1" x14ac:dyDescent="0.25">
      <c r="A104" s="150" t="s">
        <v>265</v>
      </c>
      <c r="B104" s="150" t="s">
        <v>28</v>
      </c>
      <c r="C104" s="151">
        <v>1</v>
      </c>
      <c r="D104" s="152"/>
      <c r="E104" s="152"/>
      <c r="F104" s="152"/>
      <c r="G104" s="152"/>
      <c r="H104" s="152"/>
      <c r="I104" s="152"/>
      <c r="J104" s="152"/>
      <c r="K104" s="152"/>
      <c r="L104" s="152"/>
      <c r="M104" s="152"/>
      <c r="N104" s="153"/>
    </row>
    <row r="105" spans="1:14" hidden="1" x14ac:dyDescent="0.25">
      <c r="A105" s="150" t="s">
        <v>265</v>
      </c>
      <c r="B105" s="150" t="s">
        <v>29</v>
      </c>
      <c r="C105" s="151">
        <v>0.44444444399999999</v>
      </c>
      <c r="D105" s="154">
        <v>62.5</v>
      </c>
      <c r="E105" s="154">
        <v>34.9</v>
      </c>
      <c r="F105" s="156">
        <v>57.29</v>
      </c>
      <c r="G105" s="154">
        <v>66.25</v>
      </c>
      <c r="H105" s="154">
        <v>70.94</v>
      </c>
      <c r="I105" s="156">
        <v>51.04</v>
      </c>
      <c r="J105" s="154">
        <v>59.38</v>
      </c>
      <c r="K105" s="160">
        <v>23.44</v>
      </c>
      <c r="L105" s="154">
        <v>64.06</v>
      </c>
      <c r="M105" s="154">
        <v>65</v>
      </c>
      <c r="N105" s="161">
        <v>43.75</v>
      </c>
    </row>
    <row r="106" spans="1:14" hidden="1" x14ac:dyDescent="0.25">
      <c r="A106" s="150" t="s">
        <v>265</v>
      </c>
      <c r="B106" s="150" t="s">
        <v>119</v>
      </c>
      <c r="C106" s="151">
        <v>0.2</v>
      </c>
      <c r="D106" s="152"/>
      <c r="E106" s="152"/>
      <c r="F106" s="152"/>
      <c r="G106" s="152"/>
      <c r="H106" s="152"/>
      <c r="I106" s="152"/>
      <c r="J106" s="152"/>
      <c r="K106" s="152"/>
      <c r="L106" s="152"/>
      <c r="M106" s="152"/>
      <c r="N106" s="153"/>
    </row>
    <row r="107" spans="1:14" hidden="1" x14ac:dyDescent="0.25">
      <c r="A107" s="150" t="s">
        <v>265</v>
      </c>
      <c r="B107" s="150" t="s">
        <v>181</v>
      </c>
      <c r="C107" s="151">
        <v>1</v>
      </c>
      <c r="D107" s="154">
        <v>61.11</v>
      </c>
      <c r="E107" s="154">
        <v>37.5</v>
      </c>
      <c r="F107" s="154">
        <v>69.45</v>
      </c>
      <c r="G107" s="154">
        <v>70</v>
      </c>
      <c r="H107" s="156">
        <v>62.08</v>
      </c>
      <c r="I107" s="154">
        <v>69.44</v>
      </c>
      <c r="J107" s="156">
        <v>36.11</v>
      </c>
      <c r="K107" s="154">
        <v>45.83</v>
      </c>
      <c r="L107" s="154">
        <v>64.58</v>
      </c>
      <c r="M107" s="154">
        <v>66.67</v>
      </c>
      <c r="N107" s="157">
        <v>75</v>
      </c>
    </row>
    <row r="108" spans="1:14" hidden="1" x14ac:dyDescent="0.25">
      <c r="A108" s="150" t="s">
        <v>266</v>
      </c>
      <c r="B108" s="150" t="s">
        <v>28</v>
      </c>
      <c r="C108" s="151">
        <v>1</v>
      </c>
      <c r="D108" s="152"/>
      <c r="E108" s="152"/>
      <c r="F108" s="152"/>
      <c r="G108" s="152"/>
      <c r="H108" s="152"/>
      <c r="I108" s="152"/>
      <c r="J108" s="152"/>
      <c r="K108" s="152"/>
      <c r="L108" s="152"/>
      <c r="M108" s="152"/>
      <c r="N108" s="153"/>
    </row>
    <row r="109" spans="1:14" hidden="1" x14ac:dyDescent="0.25">
      <c r="A109" s="150" t="s">
        <v>266</v>
      </c>
      <c r="B109" s="150" t="s">
        <v>29</v>
      </c>
      <c r="C109" s="151">
        <v>0.5</v>
      </c>
      <c r="D109" s="152"/>
      <c r="E109" s="152"/>
      <c r="F109" s="152"/>
      <c r="G109" s="152"/>
      <c r="H109" s="152"/>
      <c r="I109" s="152"/>
      <c r="J109" s="152"/>
      <c r="K109" s="152"/>
      <c r="L109" s="152"/>
      <c r="M109" s="152"/>
      <c r="N109" s="153"/>
    </row>
    <row r="110" spans="1:14" hidden="1" x14ac:dyDescent="0.25">
      <c r="A110" s="150" t="s">
        <v>266</v>
      </c>
      <c r="B110" s="150" t="s">
        <v>30</v>
      </c>
      <c r="C110" s="151">
        <v>1</v>
      </c>
      <c r="D110" s="152"/>
      <c r="E110" s="152"/>
      <c r="F110" s="163"/>
      <c r="G110" s="152"/>
      <c r="H110" s="152"/>
      <c r="I110" s="152"/>
      <c r="J110" s="152"/>
      <c r="K110" s="152"/>
      <c r="L110" s="152"/>
      <c r="M110" s="152"/>
      <c r="N110" s="153"/>
    </row>
    <row r="111" spans="1:14" hidden="1" x14ac:dyDescent="0.25">
      <c r="A111" s="150" t="s">
        <v>266</v>
      </c>
      <c r="B111" s="150" t="s">
        <v>119</v>
      </c>
      <c r="C111" s="151">
        <v>0.33333333300000001</v>
      </c>
      <c r="D111" s="152"/>
      <c r="E111" s="152"/>
      <c r="F111" s="163"/>
      <c r="G111" s="152"/>
      <c r="H111" s="152"/>
      <c r="I111" s="152"/>
      <c r="J111" s="152"/>
      <c r="K111" s="152"/>
      <c r="L111" s="152"/>
      <c r="M111" s="152"/>
      <c r="N111" s="153"/>
    </row>
    <row r="112" spans="1:14" hidden="1" x14ac:dyDescent="0.25">
      <c r="A112" s="150" t="s">
        <v>91</v>
      </c>
      <c r="B112" s="150" t="s">
        <v>28</v>
      </c>
      <c r="C112" s="151">
        <v>0.428571429</v>
      </c>
      <c r="D112" s="154">
        <v>75</v>
      </c>
      <c r="E112" s="155">
        <v>60.42</v>
      </c>
      <c r="F112" s="155">
        <v>83.33</v>
      </c>
      <c r="G112" s="154">
        <v>75</v>
      </c>
      <c r="H112" s="154">
        <v>69.44</v>
      </c>
      <c r="I112" s="154">
        <v>65.28</v>
      </c>
      <c r="J112" s="155">
        <v>80.56</v>
      </c>
      <c r="K112" s="160">
        <v>41.67</v>
      </c>
      <c r="L112" s="155">
        <v>79.17</v>
      </c>
      <c r="M112" s="154">
        <v>68.33</v>
      </c>
      <c r="N112" s="157">
        <v>70.83</v>
      </c>
    </row>
    <row r="113" spans="1:14" hidden="1" x14ac:dyDescent="0.25">
      <c r="A113" s="150" t="s">
        <v>91</v>
      </c>
      <c r="B113" s="150" t="s">
        <v>29</v>
      </c>
      <c r="C113" s="151">
        <v>0.4</v>
      </c>
      <c r="D113" s="154">
        <v>67.709999999999994</v>
      </c>
      <c r="E113" s="154">
        <v>40.630000000000003</v>
      </c>
      <c r="F113" s="154">
        <v>70.84</v>
      </c>
      <c r="G113" s="160">
        <v>52.5</v>
      </c>
      <c r="H113" s="158">
        <v>76.040000000000006</v>
      </c>
      <c r="I113" s="160">
        <v>54.17</v>
      </c>
      <c r="J113" s="154">
        <v>46.88</v>
      </c>
      <c r="K113" s="156">
        <v>39.06</v>
      </c>
      <c r="L113" s="154">
        <v>70.31</v>
      </c>
      <c r="M113" s="156">
        <v>57.5</v>
      </c>
      <c r="N113" s="164">
        <v>59.38</v>
      </c>
    </row>
    <row r="114" spans="1:14" hidden="1" x14ac:dyDescent="0.25">
      <c r="A114" s="150" t="s">
        <v>91</v>
      </c>
      <c r="B114" s="150" t="s">
        <v>30</v>
      </c>
      <c r="C114" s="151">
        <v>0.4</v>
      </c>
      <c r="D114" s="152"/>
      <c r="E114" s="152"/>
      <c r="F114" s="152"/>
      <c r="G114" s="152"/>
      <c r="H114" s="152"/>
      <c r="I114" s="152"/>
      <c r="J114" s="152"/>
      <c r="K114" s="152"/>
      <c r="L114" s="152"/>
      <c r="M114" s="152"/>
      <c r="N114" s="153"/>
    </row>
    <row r="115" spans="1:14" hidden="1" x14ac:dyDescent="0.25">
      <c r="A115" s="150" t="s">
        <v>91</v>
      </c>
      <c r="B115" s="150" t="s">
        <v>119</v>
      </c>
      <c r="C115" s="151">
        <v>0.5</v>
      </c>
      <c r="D115" s="154">
        <v>77.78</v>
      </c>
      <c r="E115" s="158">
        <v>62.5</v>
      </c>
      <c r="F115" s="154">
        <v>75</v>
      </c>
      <c r="G115" s="155">
        <v>83.33</v>
      </c>
      <c r="H115" s="154">
        <v>72.22</v>
      </c>
      <c r="I115" s="158">
        <v>80.56</v>
      </c>
      <c r="J115" s="155">
        <v>83.33</v>
      </c>
      <c r="K115" s="154">
        <v>64.58</v>
      </c>
      <c r="L115" s="155">
        <v>87.5</v>
      </c>
      <c r="M115" s="154">
        <v>75</v>
      </c>
      <c r="N115" s="157">
        <v>75</v>
      </c>
    </row>
    <row r="116" spans="1:14" hidden="1" x14ac:dyDescent="0.25">
      <c r="A116" s="150" t="s">
        <v>91</v>
      </c>
      <c r="B116" s="150" t="s">
        <v>181</v>
      </c>
      <c r="C116" s="151">
        <v>0.41666666699999999</v>
      </c>
      <c r="D116" s="154">
        <v>70</v>
      </c>
      <c r="E116" s="155">
        <v>65</v>
      </c>
      <c r="F116" s="154">
        <v>61.67</v>
      </c>
      <c r="G116" s="154">
        <v>80</v>
      </c>
      <c r="H116" s="158">
        <v>81.25</v>
      </c>
      <c r="I116" s="158">
        <v>78.33</v>
      </c>
      <c r="J116" s="154">
        <v>58.33</v>
      </c>
      <c r="K116" s="154">
        <v>56.25</v>
      </c>
      <c r="L116" s="158">
        <v>77.5</v>
      </c>
      <c r="M116" s="154">
        <v>72</v>
      </c>
      <c r="N116" s="159">
        <v>82.5</v>
      </c>
    </row>
    <row r="117" spans="1:14" hidden="1" x14ac:dyDescent="0.25">
      <c r="A117" s="150" t="s">
        <v>121</v>
      </c>
      <c r="B117" s="150" t="s">
        <v>28</v>
      </c>
      <c r="C117" s="151">
        <v>1</v>
      </c>
      <c r="D117" s="152"/>
      <c r="E117" s="152"/>
      <c r="F117" s="152"/>
      <c r="G117" s="152"/>
      <c r="H117" s="152"/>
      <c r="I117" s="152"/>
      <c r="J117" s="152"/>
      <c r="K117" s="152"/>
      <c r="L117" s="152"/>
      <c r="M117" s="152"/>
      <c r="N117" s="153"/>
    </row>
    <row r="118" spans="1:14" hidden="1" x14ac:dyDescent="0.25">
      <c r="A118" s="150" t="s">
        <v>121</v>
      </c>
      <c r="B118" s="150" t="s">
        <v>119</v>
      </c>
      <c r="C118" s="151">
        <v>0.6</v>
      </c>
      <c r="D118" s="154">
        <v>63.89</v>
      </c>
      <c r="E118" s="154">
        <v>45.83</v>
      </c>
      <c r="F118" s="154">
        <v>63.89</v>
      </c>
      <c r="G118" s="154">
        <v>68.33</v>
      </c>
      <c r="H118" s="154">
        <v>64.58</v>
      </c>
      <c r="I118" s="154">
        <v>65.28</v>
      </c>
      <c r="J118" s="154">
        <v>44.44</v>
      </c>
      <c r="K118" s="154">
        <v>45.83</v>
      </c>
      <c r="L118" s="154">
        <v>64.58</v>
      </c>
      <c r="M118" s="154">
        <v>71.67</v>
      </c>
      <c r="N118" s="157">
        <v>75</v>
      </c>
    </row>
    <row r="119" spans="1:14" hidden="1" x14ac:dyDescent="0.25">
      <c r="A119" s="150" t="s">
        <v>267</v>
      </c>
      <c r="B119" s="150" t="s">
        <v>29</v>
      </c>
      <c r="C119" s="151">
        <v>0.5</v>
      </c>
      <c r="D119" s="152"/>
      <c r="E119" s="152"/>
      <c r="F119" s="152"/>
      <c r="G119" s="152"/>
      <c r="H119" s="152"/>
      <c r="I119" s="152"/>
      <c r="J119" s="152"/>
      <c r="K119" s="152"/>
      <c r="L119" s="152"/>
      <c r="M119" s="152"/>
      <c r="N119" s="153"/>
    </row>
    <row r="120" spans="1:14" hidden="1" x14ac:dyDescent="0.25">
      <c r="A120" s="165" t="s">
        <v>268</v>
      </c>
    </row>
  </sheetData>
  <autoFilter ref="A3:N120">
    <filterColumn colId="0">
      <filters>
        <filter val="Obstetrics and gynaecology"/>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0" zoomScaleNormal="100" workbookViewId="0">
      <selection activeCell="B25" sqref="B25"/>
    </sheetView>
  </sheetViews>
  <sheetFormatPr defaultRowHeight="14.25" x14ac:dyDescent="0.2"/>
  <cols>
    <col min="1" max="1" width="25" style="27" customWidth="1"/>
    <col min="2" max="2" width="24" style="27" customWidth="1"/>
    <col min="3" max="3" width="40.7109375" style="27" customWidth="1"/>
    <col min="4" max="4" width="47.42578125" style="27" customWidth="1"/>
    <col min="5" max="5" width="53.42578125" style="27" customWidth="1"/>
    <col min="6" max="16384" width="9.140625" style="27"/>
  </cols>
  <sheetData>
    <row r="1" spans="1:5" s="24" customFormat="1" ht="18.75" thickBot="1" x14ac:dyDescent="0.3">
      <c r="A1" s="19" t="s">
        <v>55</v>
      </c>
      <c r="B1" s="20"/>
      <c r="C1" s="21"/>
      <c r="D1" s="22"/>
      <c r="E1" s="23"/>
    </row>
    <row r="2" spans="1:5" s="24" customFormat="1" ht="15" customHeight="1" x14ac:dyDescent="0.25">
      <c r="A2" s="19"/>
      <c r="B2" s="20"/>
      <c r="C2" s="21"/>
      <c r="D2" s="22"/>
      <c r="E2" s="23"/>
    </row>
    <row r="3" spans="1:5" s="26" customFormat="1" ht="39" customHeight="1" x14ac:dyDescent="0.25">
      <c r="A3" s="25" t="s">
        <v>49</v>
      </c>
      <c r="B3" s="182" t="s">
        <v>135</v>
      </c>
      <c r="C3" s="182"/>
      <c r="D3" s="182"/>
      <c r="E3" s="182"/>
    </row>
    <row r="4" spans="1:5" ht="15" x14ac:dyDescent="0.2">
      <c r="B4" s="11"/>
      <c r="C4" s="1"/>
      <c r="D4" s="1"/>
      <c r="E4" s="28"/>
    </row>
    <row r="5" spans="1:5" ht="60" customHeight="1" x14ac:dyDescent="0.25">
      <c r="A5" s="29"/>
      <c r="B5" s="30" t="s">
        <v>84</v>
      </c>
      <c r="C5" s="31" t="s">
        <v>136</v>
      </c>
      <c r="D5" s="181" t="s">
        <v>137</v>
      </c>
      <c r="E5" s="181"/>
    </row>
    <row r="6" spans="1:5" ht="69.95" customHeight="1" x14ac:dyDescent="0.2">
      <c r="B6" s="32" t="s">
        <v>85</v>
      </c>
      <c r="C6" s="31" t="s">
        <v>138</v>
      </c>
      <c r="D6" s="181" t="s">
        <v>139</v>
      </c>
      <c r="E6" s="181"/>
    </row>
    <row r="7" spans="1:5" ht="69.95" customHeight="1" x14ac:dyDescent="0.2">
      <c r="B7" s="33" t="s">
        <v>86</v>
      </c>
      <c r="C7" s="31" t="s">
        <v>16</v>
      </c>
      <c r="D7" s="181" t="s">
        <v>140</v>
      </c>
      <c r="E7" s="181"/>
    </row>
    <row r="8" spans="1:5" ht="69.95" customHeight="1" x14ac:dyDescent="0.2">
      <c r="B8" s="34" t="s">
        <v>87</v>
      </c>
      <c r="C8" s="31" t="s">
        <v>141</v>
      </c>
      <c r="D8" s="181" t="s">
        <v>142</v>
      </c>
      <c r="E8" s="181"/>
    </row>
    <row r="9" spans="1:5" ht="57" customHeight="1" x14ac:dyDescent="0.2">
      <c r="B9" s="35" t="s">
        <v>88</v>
      </c>
      <c r="C9" s="31" t="s">
        <v>143</v>
      </c>
      <c r="D9" s="181" t="s">
        <v>144</v>
      </c>
      <c r="E9" s="181"/>
    </row>
    <row r="10" spans="1:5" ht="15" x14ac:dyDescent="0.2">
      <c r="B10" s="2"/>
      <c r="C10" s="1"/>
      <c r="D10" s="1"/>
      <c r="E10" s="28"/>
    </row>
    <row r="11" spans="1:5" ht="15.75" x14ac:dyDescent="0.2">
      <c r="B11" s="36" t="s">
        <v>17</v>
      </c>
      <c r="C11" s="37" t="s">
        <v>18</v>
      </c>
      <c r="D11" s="28"/>
      <c r="E11" s="28"/>
    </row>
    <row r="12" spans="1:5" ht="15.75" x14ac:dyDescent="0.2">
      <c r="B12" s="38" t="s">
        <v>19</v>
      </c>
      <c r="C12" s="37" t="s">
        <v>20</v>
      </c>
      <c r="D12" s="28"/>
      <c r="E12" s="28"/>
    </row>
    <row r="13" spans="1:5" ht="15" x14ac:dyDescent="0.2">
      <c r="B13" s="28"/>
      <c r="C13" s="39"/>
      <c r="D13" s="39"/>
      <c r="E13" s="39"/>
    </row>
    <row r="14" spans="1:5" ht="15" x14ac:dyDescent="0.2">
      <c r="A14" s="1"/>
      <c r="B14" s="28"/>
      <c r="C14" s="60"/>
      <c r="D14" s="60"/>
      <c r="E14" s="60"/>
    </row>
    <row r="15" spans="1:5" ht="15.75" x14ac:dyDescent="0.2">
      <c r="A15" s="40" t="s">
        <v>145</v>
      </c>
      <c r="B15" s="41" t="s">
        <v>33</v>
      </c>
      <c r="C15" s="41" t="s">
        <v>34</v>
      </c>
      <c r="D15" s="41" t="s">
        <v>35</v>
      </c>
      <c r="E15" s="41" t="s">
        <v>36</v>
      </c>
    </row>
    <row r="16" spans="1:5" ht="15" x14ac:dyDescent="0.2">
      <c r="B16" s="42" t="s">
        <v>37</v>
      </c>
      <c r="C16" s="54" t="s">
        <v>41</v>
      </c>
      <c r="D16" s="54" t="s">
        <v>38</v>
      </c>
      <c r="E16" s="54" t="s">
        <v>29</v>
      </c>
    </row>
    <row r="17" spans="2:5" ht="31.5" x14ac:dyDescent="0.2">
      <c r="B17" s="42" t="s">
        <v>146</v>
      </c>
      <c r="C17" s="54" t="s">
        <v>147</v>
      </c>
      <c r="D17" s="54" t="s">
        <v>148</v>
      </c>
      <c r="E17" s="54" t="s">
        <v>149</v>
      </c>
    </row>
    <row r="18" spans="2:5" ht="153.75" x14ac:dyDescent="0.2">
      <c r="B18" s="42" t="s">
        <v>56</v>
      </c>
      <c r="C18" s="54" t="s">
        <v>39</v>
      </c>
      <c r="D18" s="54" t="s">
        <v>40</v>
      </c>
      <c r="E18" s="54" t="s">
        <v>150</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4" sqref="A4"/>
    </sheetView>
  </sheetViews>
  <sheetFormatPr defaultRowHeight="15" x14ac:dyDescent="0.25"/>
  <cols>
    <col min="1" max="1" width="30.140625" bestFit="1" customWidth="1"/>
    <col min="2" max="2" width="28" customWidth="1"/>
    <col min="3" max="3" width="14.7109375" bestFit="1" customWidth="1"/>
  </cols>
  <sheetData>
    <row r="1" spans="1:12" s="4" customFormat="1" ht="18.75" thickBot="1" x14ac:dyDescent="0.3">
      <c r="A1" s="183" t="s">
        <v>151</v>
      </c>
      <c r="B1" s="183"/>
      <c r="C1" s="183"/>
      <c r="D1" s="183"/>
      <c r="E1" s="183"/>
    </row>
    <row r="2" spans="1:12" x14ac:dyDescent="0.25">
      <c r="A2" s="62" t="s">
        <v>154</v>
      </c>
      <c r="B2" s="4" t="s">
        <v>92</v>
      </c>
      <c r="C2" s="184" t="s">
        <v>94</v>
      </c>
      <c r="D2" s="185"/>
      <c r="E2" s="185"/>
      <c r="F2" s="186"/>
      <c r="G2" s="186"/>
      <c r="H2" s="186"/>
      <c r="I2" s="186"/>
      <c r="J2" s="186"/>
      <c r="K2" s="186"/>
      <c r="L2" s="186"/>
    </row>
    <row r="4" spans="1:12" x14ac:dyDescent="0.25">
      <c r="A4" s="62" t="s">
        <v>177</v>
      </c>
      <c r="B4" s="4" t="s">
        <v>96</v>
      </c>
      <c r="C4" s="4" t="s">
        <v>95</v>
      </c>
    </row>
    <row r="5" spans="1:12" x14ac:dyDescent="0.25">
      <c r="A5" s="63" t="s">
        <v>3</v>
      </c>
      <c r="B5" s="64">
        <v>93.75</v>
      </c>
      <c r="C5" s="64">
        <v>93.53</v>
      </c>
    </row>
    <row r="6" spans="1:12" x14ac:dyDescent="0.25">
      <c r="A6" s="63" t="s">
        <v>97</v>
      </c>
      <c r="B6" s="64">
        <v>92.76</v>
      </c>
      <c r="C6" s="64">
        <v>92.32</v>
      </c>
    </row>
    <row r="7" spans="1:12" x14ac:dyDescent="0.25">
      <c r="A7" s="63" t="s">
        <v>8</v>
      </c>
      <c r="B7" s="64">
        <v>87.36</v>
      </c>
      <c r="C7" s="64">
        <v>89.81</v>
      </c>
    </row>
    <row r="8" spans="1:12" x14ac:dyDescent="0.25">
      <c r="A8" s="63" t="s">
        <v>5</v>
      </c>
      <c r="B8" s="64">
        <v>84.12</v>
      </c>
      <c r="C8" s="64">
        <v>83.44</v>
      </c>
    </row>
    <row r="9" spans="1:12" x14ac:dyDescent="0.25">
      <c r="A9" s="63" t="s">
        <v>171</v>
      </c>
      <c r="B9" s="64">
        <v>82.59</v>
      </c>
      <c r="C9" s="64">
        <v>76.37</v>
      </c>
    </row>
    <row r="10" spans="1:12" x14ac:dyDescent="0.25">
      <c r="A10" s="63" t="s">
        <v>172</v>
      </c>
      <c r="B10" s="64">
        <v>80.459999999999994</v>
      </c>
      <c r="C10" s="64">
        <v>75.03</v>
      </c>
    </row>
    <row r="11" spans="1:12" x14ac:dyDescent="0.25">
      <c r="A11" s="63" t="s">
        <v>9</v>
      </c>
      <c r="B11" s="64">
        <v>80.13</v>
      </c>
      <c r="C11" s="64">
        <v>79.010000000000005</v>
      </c>
    </row>
    <row r="12" spans="1:12" x14ac:dyDescent="0.25">
      <c r="A12" s="63" t="s">
        <v>2</v>
      </c>
      <c r="B12" s="64">
        <v>79.239999999999995</v>
      </c>
      <c r="C12" s="64">
        <v>81.5</v>
      </c>
    </row>
    <row r="13" spans="1:12" x14ac:dyDescent="0.25">
      <c r="A13" s="63" t="s">
        <v>4</v>
      </c>
      <c r="B13" s="64">
        <v>77.59</v>
      </c>
      <c r="C13" s="64">
        <v>70.97</v>
      </c>
    </row>
    <row r="14" spans="1:12" x14ac:dyDescent="0.25">
      <c r="A14" s="63" t="s">
        <v>174</v>
      </c>
      <c r="B14" s="64">
        <v>75.569999999999993</v>
      </c>
      <c r="C14" s="64">
        <v>78.459999999999994</v>
      </c>
    </row>
    <row r="15" spans="1:12" x14ac:dyDescent="0.25">
      <c r="A15" s="63" t="s">
        <v>98</v>
      </c>
      <c r="B15" s="64">
        <v>72.930000000000007</v>
      </c>
      <c r="C15" s="64">
        <v>74.14</v>
      </c>
    </row>
    <row r="16" spans="1:12" x14ac:dyDescent="0.25">
      <c r="A16" s="63" t="s">
        <v>6</v>
      </c>
      <c r="B16" s="64">
        <v>71.290000000000006</v>
      </c>
      <c r="C16" s="64">
        <v>81.069999999999993</v>
      </c>
    </row>
    <row r="17" spans="1:3" x14ac:dyDescent="0.25">
      <c r="A17" s="63" t="s">
        <v>175</v>
      </c>
      <c r="B17" s="64">
        <v>71.27</v>
      </c>
      <c r="C17" s="64">
        <v>75.510000000000005</v>
      </c>
    </row>
    <row r="18" spans="1:3" x14ac:dyDescent="0.25">
      <c r="A18" s="63" t="s">
        <v>11</v>
      </c>
      <c r="B18" s="64">
        <v>57.88</v>
      </c>
      <c r="C18" s="64">
        <v>68.150000000000006</v>
      </c>
    </row>
    <row r="19" spans="1:3" x14ac:dyDescent="0.25">
      <c r="A19" s="63" t="s">
        <v>12</v>
      </c>
      <c r="B19" s="64">
        <v>52.3</v>
      </c>
      <c r="C19" s="64">
        <v>66.680000000000007</v>
      </c>
    </row>
    <row r="20" spans="1:3" x14ac:dyDescent="0.25">
      <c r="A20" s="63" t="s">
        <v>10</v>
      </c>
      <c r="B20" s="64">
        <v>47.79</v>
      </c>
      <c r="C20" s="64">
        <v>62.83</v>
      </c>
    </row>
    <row r="21" spans="1:3" x14ac:dyDescent="0.25">
      <c r="A21" s="63" t="s">
        <v>7</v>
      </c>
      <c r="B21" s="64">
        <v>46.84</v>
      </c>
      <c r="C21" s="64">
        <v>47.89</v>
      </c>
    </row>
    <row r="22" spans="1:3" hidden="1" x14ac:dyDescent="0.25"/>
  </sheetData>
  <mergeCells count="2">
    <mergeCell ref="A1:E1"/>
    <mergeCell ref="C2:L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K3" sqref="K3"/>
    </sheetView>
  </sheetViews>
  <sheetFormatPr defaultRowHeight="15" x14ac:dyDescent="0.25"/>
  <sheetData>
    <row r="1" spans="1:20" ht="22.5" x14ac:dyDescent="0.25">
      <c r="A1" s="109" t="s">
        <v>153</v>
      </c>
      <c r="B1" s="109" t="s">
        <v>154</v>
      </c>
      <c r="C1" s="109" t="s">
        <v>58</v>
      </c>
      <c r="D1" s="109" t="s">
        <v>1</v>
      </c>
      <c r="E1" s="109" t="s">
        <v>155</v>
      </c>
      <c r="F1" s="110" t="s">
        <v>156</v>
      </c>
      <c r="G1" s="110" t="s">
        <v>0</v>
      </c>
      <c r="H1" s="110" t="s">
        <v>157</v>
      </c>
      <c r="I1" s="110" t="s">
        <v>158</v>
      </c>
      <c r="J1" s="110" t="s">
        <v>159</v>
      </c>
      <c r="K1" s="110" t="s">
        <v>160</v>
      </c>
      <c r="L1" s="111" t="s">
        <v>161</v>
      </c>
      <c r="M1" s="111" t="s">
        <v>162</v>
      </c>
      <c r="N1" s="111" t="s">
        <v>163</v>
      </c>
      <c r="O1" s="111" t="s">
        <v>164</v>
      </c>
      <c r="P1" s="111" t="s">
        <v>165</v>
      </c>
      <c r="Q1" s="111" t="s">
        <v>166</v>
      </c>
      <c r="R1" s="111" t="s">
        <v>167</v>
      </c>
      <c r="S1" s="111" t="s">
        <v>168</v>
      </c>
      <c r="T1" s="112" t="s">
        <v>169</v>
      </c>
    </row>
    <row r="2" spans="1:20" ht="45" x14ac:dyDescent="0.25">
      <c r="A2" s="113" t="s">
        <v>80</v>
      </c>
      <c r="B2" s="113" t="s">
        <v>92</v>
      </c>
      <c r="C2" s="113" t="s">
        <v>113</v>
      </c>
      <c r="D2" s="113" t="s">
        <v>2</v>
      </c>
      <c r="E2" s="114">
        <v>2017</v>
      </c>
      <c r="F2" s="115">
        <v>79.239999999999995</v>
      </c>
      <c r="G2" s="113" t="s">
        <v>170</v>
      </c>
      <c r="H2" s="115">
        <v>74</v>
      </c>
      <c r="I2" s="115">
        <v>84.48</v>
      </c>
      <c r="J2" s="114">
        <v>29</v>
      </c>
      <c r="K2" s="115">
        <v>14.4</v>
      </c>
      <c r="L2" s="115">
        <v>81.5</v>
      </c>
      <c r="M2" s="115">
        <v>4</v>
      </c>
      <c r="N2" s="115">
        <v>76</v>
      </c>
      <c r="O2" s="115">
        <v>81</v>
      </c>
      <c r="P2" s="115">
        <v>95</v>
      </c>
      <c r="Q2" s="115">
        <v>100</v>
      </c>
      <c r="R2" s="115">
        <v>81.3</v>
      </c>
      <c r="S2" s="115">
        <v>81.709999999999994</v>
      </c>
      <c r="T2" s="116">
        <v>21300</v>
      </c>
    </row>
    <row r="3" spans="1:20" ht="45" x14ac:dyDescent="0.25">
      <c r="A3" s="113" t="s">
        <v>80</v>
      </c>
      <c r="B3" s="113" t="s">
        <v>92</v>
      </c>
      <c r="C3" s="113" t="s">
        <v>113</v>
      </c>
      <c r="D3" s="113" t="s">
        <v>3</v>
      </c>
      <c r="E3" s="114">
        <v>2017</v>
      </c>
      <c r="F3" s="115">
        <v>93.75</v>
      </c>
      <c r="G3" s="113" t="s">
        <v>170</v>
      </c>
      <c r="H3" s="115">
        <v>91.65</v>
      </c>
      <c r="I3" s="115">
        <v>95.85</v>
      </c>
      <c r="J3" s="114">
        <v>29</v>
      </c>
      <c r="K3" s="115">
        <v>5.77</v>
      </c>
      <c r="L3" s="115">
        <v>93.53</v>
      </c>
      <c r="M3" s="115">
        <v>15</v>
      </c>
      <c r="N3" s="115">
        <v>90</v>
      </c>
      <c r="O3" s="115">
        <v>95</v>
      </c>
      <c r="P3" s="115">
        <v>100</v>
      </c>
      <c r="Q3" s="115">
        <v>100</v>
      </c>
      <c r="R3" s="115">
        <v>93.42</v>
      </c>
      <c r="S3" s="115">
        <v>93.64</v>
      </c>
      <c r="T3" s="116">
        <v>20755</v>
      </c>
    </row>
    <row r="4" spans="1:20" ht="45" x14ac:dyDescent="0.25">
      <c r="A4" s="113" t="s">
        <v>80</v>
      </c>
      <c r="B4" s="113" t="s">
        <v>92</v>
      </c>
      <c r="C4" s="113" t="s">
        <v>113</v>
      </c>
      <c r="D4" s="113" t="s">
        <v>97</v>
      </c>
      <c r="E4" s="114">
        <v>2017</v>
      </c>
      <c r="F4" s="115">
        <v>92.76</v>
      </c>
      <c r="G4" s="113" t="s">
        <v>170</v>
      </c>
      <c r="H4" s="115">
        <v>89.51</v>
      </c>
      <c r="I4" s="115">
        <v>96.01</v>
      </c>
      <c r="J4" s="114">
        <v>29</v>
      </c>
      <c r="K4" s="115">
        <v>8.92</v>
      </c>
      <c r="L4" s="115">
        <v>92.32</v>
      </c>
      <c r="M4" s="115">
        <v>12.5</v>
      </c>
      <c r="N4" s="115">
        <v>90</v>
      </c>
      <c r="O4" s="115">
        <v>95</v>
      </c>
      <c r="P4" s="115">
        <v>95</v>
      </c>
      <c r="Q4" s="115">
        <v>100</v>
      </c>
      <c r="R4" s="115">
        <v>92.2</v>
      </c>
      <c r="S4" s="115">
        <v>92.43</v>
      </c>
      <c r="T4" s="116">
        <v>19062</v>
      </c>
    </row>
    <row r="5" spans="1:20" ht="45" x14ac:dyDescent="0.25">
      <c r="A5" s="113" t="s">
        <v>80</v>
      </c>
      <c r="B5" s="113" t="s">
        <v>92</v>
      </c>
      <c r="C5" s="113" t="s">
        <v>113</v>
      </c>
      <c r="D5" s="113" t="s">
        <v>171</v>
      </c>
      <c r="E5" s="114">
        <v>2017</v>
      </c>
      <c r="F5" s="115">
        <v>82.59</v>
      </c>
      <c r="G5" s="113" t="s">
        <v>170</v>
      </c>
      <c r="H5" s="115">
        <v>78.62</v>
      </c>
      <c r="I5" s="115">
        <v>86.56</v>
      </c>
      <c r="J5" s="114">
        <v>29</v>
      </c>
      <c r="K5" s="115">
        <v>10.91</v>
      </c>
      <c r="L5" s="115">
        <v>76.37</v>
      </c>
      <c r="M5" s="115">
        <v>0</v>
      </c>
      <c r="N5" s="115">
        <v>70</v>
      </c>
      <c r="O5" s="115">
        <v>75</v>
      </c>
      <c r="P5" s="115">
        <v>85</v>
      </c>
      <c r="Q5" s="115">
        <v>100</v>
      </c>
      <c r="R5" s="115">
        <v>76.17</v>
      </c>
      <c r="S5" s="115">
        <v>76.58</v>
      </c>
      <c r="T5" s="116">
        <v>19814</v>
      </c>
    </row>
    <row r="6" spans="1:20" ht="45" x14ac:dyDescent="0.25">
      <c r="A6" s="113" t="s">
        <v>80</v>
      </c>
      <c r="B6" s="113" t="s">
        <v>92</v>
      </c>
      <c r="C6" s="113" t="s">
        <v>113</v>
      </c>
      <c r="D6" s="113" t="s">
        <v>7</v>
      </c>
      <c r="E6" s="114">
        <v>2017</v>
      </c>
      <c r="F6" s="115">
        <v>46.84</v>
      </c>
      <c r="G6" s="113" t="s">
        <v>170</v>
      </c>
      <c r="H6" s="115">
        <v>41.08</v>
      </c>
      <c r="I6" s="115">
        <v>52.6</v>
      </c>
      <c r="J6" s="114">
        <v>29</v>
      </c>
      <c r="K6" s="115">
        <v>15.83</v>
      </c>
      <c r="L6" s="115">
        <v>47.89</v>
      </c>
      <c r="M6" s="115">
        <v>0</v>
      </c>
      <c r="N6" s="115">
        <v>37.5</v>
      </c>
      <c r="O6" s="115">
        <v>50</v>
      </c>
      <c r="P6" s="115">
        <v>62.5</v>
      </c>
      <c r="Q6" s="115">
        <v>100</v>
      </c>
      <c r="R6" s="115">
        <v>47.65</v>
      </c>
      <c r="S6" s="115">
        <v>48.12</v>
      </c>
      <c r="T6" s="116">
        <v>21197</v>
      </c>
    </row>
    <row r="7" spans="1:20" ht="45" x14ac:dyDescent="0.25">
      <c r="A7" s="113" t="s">
        <v>80</v>
      </c>
      <c r="B7" s="113" t="s">
        <v>92</v>
      </c>
      <c r="C7" s="113" t="s">
        <v>113</v>
      </c>
      <c r="D7" s="113" t="s">
        <v>172</v>
      </c>
      <c r="E7" s="114">
        <v>2017</v>
      </c>
      <c r="F7" s="115">
        <v>80.459999999999994</v>
      </c>
      <c r="G7" s="113" t="s">
        <v>170</v>
      </c>
      <c r="H7" s="115">
        <v>75.25</v>
      </c>
      <c r="I7" s="115">
        <v>85.67</v>
      </c>
      <c r="J7" s="114">
        <v>29</v>
      </c>
      <c r="K7" s="115">
        <v>14.31</v>
      </c>
      <c r="L7" s="115">
        <v>75.03</v>
      </c>
      <c r="M7" s="115">
        <v>0</v>
      </c>
      <c r="N7" s="115">
        <v>66.67</v>
      </c>
      <c r="O7" s="115">
        <v>75</v>
      </c>
      <c r="P7" s="115">
        <v>83.33</v>
      </c>
      <c r="Q7" s="115">
        <v>100</v>
      </c>
      <c r="R7" s="115">
        <v>74.81</v>
      </c>
      <c r="S7" s="115">
        <v>75.239999999999995</v>
      </c>
      <c r="T7" s="116">
        <v>20784</v>
      </c>
    </row>
    <row r="8" spans="1:20" ht="45" x14ac:dyDescent="0.25">
      <c r="A8" s="113" t="s">
        <v>80</v>
      </c>
      <c r="B8" s="113" t="s">
        <v>92</v>
      </c>
      <c r="C8" s="113" t="s">
        <v>113</v>
      </c>
      <c r="D8" s="113" t="s">
        <v>4</v>
      </c>
      <c r="E8" s="114">
        <v>2017</v>
      </c>
      <c r="F8" s="115">
        <v>77.59</v>
      </c>
      <c r="G8" s="113" t="s">
        <v>170</v>
      </c>
      <c r="H8" s="115">
        <v>72.92</v>
      </c>
      <c r="I8" s="115">
        <v>82.25</v>
      </c>
      <c r="J8" s="114">
        <v>29</v>
      </c>
      <c r="K8" s="115">
        <v>12.81</v>
      </c>
      <c r="L8" s="115">
        <v>70.97</v>
      </c>
      <c r="M8" s="115">
        <v>0</v>
      </c>
      <c r="N8" s="115">
        <v>58.33</v>
      </c>
      <c r="O8" s="115">
        <v>75</v>
      </c>
      <c r="P8" s="115">
        <v>83.33</v>
      </c>
      <c r="Q8" s="115">
        <v>100</v>
      </c>
      <c r="R8" s="115">
        <v>70.709999999999994</v>
      </c>
      <c r="S8" s="115">
        <v>71.23</v>
      </c>
      <c r="T8" s="116">
        <v>17837</v>
      </c>
    </row>
    <row r="9" spans="1:20" ht="45" x14ac:dyDescent="0.25">
      <c r="A9" s="113" t="s">
        <v>80</v>
      </c>
      <c r="B9" s="113" t="s">
        <v>92</v>
      </c>
      <c r="C9" s="113" t="s">
        <v>113</v>
      </c>
      <c r="D9" s="113" t="s">
        <v>98</v>
      </c>
      <c r="E9" s="114">
        <v>2017</v>
      </c>
      <c r="F9" s="115">
        <v>72.930000000000007</v>
      </c>
      <c r="G9" s="113" t="s">
        <v>170</v>
      </c>
      <c r="H9" s="115">
        <v>66.25</v>
      </c>
      <c r="I9" s="115">
        <v>79.61</v>
      </c>
      <c r="J9" s="114">
        <v>29</v>
      </c>
      <c r="K9" s="115">
        <v>18.350000000000001</v>
      </c>
      <c r="L9" s="115">
        <v>74.14</v>
      </c>
      <c r="M9" s="115">
        <v>0</v>
      </c>
      <c r="N9" s="115">
        <v>65</v>
      </c>
      <c r="O9" s="115">
        <v>75</v>
      </c>
      <c r="P9" s="115">
        <v>85</v>
      </c>
      <c r="Q9" s="115">
        <v>100</v>
      </c>
      <c r="R9" s="115">
        <v>73.91</v>
      </c>
      <c r="S9" s="115">
        <v>74.38</v>
      </c>
      <c r="T9" s="116">
        <v>21300</v>
      </c>
    </row>
    <row r="10" spans="1:20" ht="45" x14ac:dyDescent="0.25">
      <c r="A10" s="113" t="s">
        <v>80</v>
      </c>
      <c r="B10" s="113" t="s">
        <v>92</v>
      </c>
      <c r="C10" s="113" t="s">
        <v>113</v>
      </c>
      <c r="D10" s="113" t="s">
        <v>5</v>
      </c>
      <c r="E10" s="114">
        <v>2017</v>
      </c>
      <c r="F10" s="115">
        <v>84.12</v>
      </c>
      <c r="G10" s="113" t="s">
        <v>170</v>
      </c>
      <c r="H10" s="115">
        <v>78.849999999999994</v>
      </c>
      <c r="I10" s="115">
        <v>89.39</v>
      </c>
      <c r="J10" s="114">
        <v>29</v>
      </c>
      <c r="K10" s="115">
        <v>14.48</v>
      </c>
      <c r="L10" s="115">
        <v>83.44</v>
      </c>
      <c r="M10" s="115">
        <v>0</v>
      </c>
      <c r="N10" s="115">
        <v>81.25</v>
      </c>
      <c r="O10" s="115">
        <v>87.5</v>
      </c>
      <c r="P10" s="115">
        <v>93.75</v>
      </c>
      <c r="Q10" s="115">
        <v>100</v>
      </c>
      <c r="R10" s="115">
        <v>83.23</v>
      </c>
      <c r="S10" s="115">
        <v>83.66</v>
      </c>
      <c r="T10" s="116">
        <v>21295</v>
      </c>
    </row>
    <row r="11" spans="1:20" ht="45" x14ac:dyDescent="0.25">
      <c r="A11" s="113" t="s">
        <v>80</v>
      </c>
      <c r="B11" s="113" t="s">
        <v>92</v>
      </c>
      <c r="C11" s="113" t="s">
        <v>113</v>
      </c>
      <c r="D11" s="113" t="s">
        <v>6</v>
      </c>
      <c r="E11" s="114">
        <v>2017</v>
      </c>
      <c r="F11" s="115">
        <v>71.290000000000006</v>
      </c>
      <c r="G11" s="117" t="s">
        <v>176</v>
      </c>
      <c r="H11" s="115">
        <v>63.51</v>
      </c>
      <c r="I11" s="115">
        <v>79.069999999999993</v>
      </c>
      <c r="J11" s="114">
        <v>29</v>
      </c>
      <c r="K11" s="115">
        <v>21.38</v>
      </c>
      <c r="L11" s="115">
        <v>81.069999999999993</v>
      </c>
      <c r="M11" s="115">
        <v>10</v>
      </c>
      <c r="N11" s="115">
        <v>77.5</v>
      </c>
      <c r="O11" s="115">
        <v>77.5</v>
      </c>
      <c r="P11" s="115">
        <v>100</v>
      </c>
      <c r="Q11" s="115">
        <v>100</v>
      </c>
      <c r="R11" s="115">
        <v>80.849999999999994</v>
      </c>
      <c r="S11" s="115">
        <v>81.290000000000006</v>
      </c>
      <c r="T11" s="116">
        <v>21300</v>
      </c>
    </row>
    <row r="12" spans="1:20" ht="45" x14ac:dyDescent="0.25">
      <c r="A12" s="113" t="s">
        <v>80</v>
      </c>
      <c r="B12" s="113" t="s">
        <v>92</v>
      </c>
      <c r="C12" s="113" t="s">
        <v>113</v>
      </c>
      <c r="D12" s="113" t="s">
        <v>174</v>
      </c>
      <c r="E12" s="114">
        <v>2017</v>
      </c>
      <c r="F12" s="115">
        <v>75.569999999999993</v>
      </c>
      <c r="G12" s="113" t="s">
        <v>170</v>
      </c>
      <c r="H12" s="115">
        <v>69.040000000000006</v>
      </c>
      <c r="I12" s="115">
        <v>82.11</v>
      </c>
      <c r="J12" s="114">
        <v>29</v>
      </c>
      <c r="K12" s="115">
        <v>17.95</v>
      </c>
      <c r="L12" s="115">
        <v>78.459999999999994</v>
      </c>
      <c r="M12" s="115">
        <v>0</v>
      </c>
      <c r="N12" s="115">
        <v>75</v>
      </c>
      <c r="O12" s="115">
        <v>75</v>
      </c>
      <c r="P12" s="115">
        <v>91.67</v>
      </c>
      <c r="Q12" s="115">
        <v>100</v>
      </c>
      <c r="R12" s="115">
        <v>78.239999999999995</v>
      </c>
      <c r="S12" s="115">
        <v>78.680000000000007</v>
      </c>
      <c r="T12" s="116">
        <v>20859</v>
      </c>
    </row>
    <row r="13" spans="1:20" ht="45" x14ac:dyDescent="0.25">
      <c r="A13" s="113" t="s">
        <v>80</v>
      </c>
      <c r="B13" s="113" t="s">
        <v>92</v>
      </c>
      <c r="C13" s="113" t="s">
        <v>113</v>
      </c>
      <c r="D13" s="113" t="s">
        <v>175</v>
      </c>
      <c r="E13" s="114">
        <v>2017</v>
      </c>
      <c r="F13" s="115">
        <v>71.27</v>
      </c>
      <c r="G13" s="113" t="s">
        <v>170</v>
      </c>
      <c r="H13" s="115">
        <v>62.4</v>
      </c>
      <c r="I13" s="115">
        <v>80.13</v>
      </c>
      <c r="J13" s="114">
        <v>29</v>
      </c>
      <c r="K13" s="115">
        <v>24.36</v>
      </c>
      <c r="L13" s="115">
        <v>75.510000000000005</v>
      </c>
      <c r="M13" s="115">
        <v>0</v>
      </c>
      <c r="N13" s="115">
        <v>66.67</v>
      </c>
      <c r="O13" s="115">
        <v>75</v>
      </c>
      <c r="P13" s="115">
        <v>83.33</v>
      </c>
      <c r="Q13" s="115">
        <v>100</v>
      </c>
      <c r="R13" s="115">
        <v>75.28</v>
      </c>
      <c r="S13" s="115">
        <v>75.75</v>
      </c>
      <c r="T13" s="116">
        <v>21275</v>
      </c>
    </row>
    <row r="14" spans="1:20" ht="45" x14ac:dyDescent="0.25">
      <c r="A14" s="113" t="s">
        <v>80</v>
      </c>
      <c r="B14" s="113" t="s">
        <v>92</v>
      </c>
      <c r="C14" s="113" t="s">
        <v>113</v>
      </c>
      <c r="D14" s="113" t="s">
        <v>8</v>
      </c>
      <c r="E14" s="114">
        <v>2017</v>
      </c>
      <c r="F14" s="115">
        <v>87.36</v>
      </c>
      <c r="G14" s="118" t="s">
        <v>173</v>
      </c>
      <c r="H14" s="115">
        <v>82</v>
      </c>
      <c r="I14" s="115">
        <v>92.71</v>
      </c>
      <c r="J14" s="114">
        <v>29</v>
      </c>
      <c r="K14" s="115">
        <v>14.71</v>
      </c>
      <c r="L14" s="115">
        <v>89.81</v>
      </c>
      <c r="M14" s="115">
        <v>16.670000000000002</v>
      </c>
      <c r="N14" s="115">
        <v>87.5</v>
      </c>
      <c r="O14" s="115">
        <v>91.67</v>
      </c>
      <c r="P14" s="115">
        <v>100</v>
      </c>
      <c r="Q14" s="115">
        <v>100</v>
      </c>
      <c r="R14" s="115">
        <v>89.66</v>
      </c>
      <c r="S14" s="115">
        <v>89.96</v>
      </c>
      <c r="T14" s="116">
        <v>21255</v>
      </c>
    </row>
    <row r="15" spans="1:20" ht="45" x14ac:dyDescent="0.25">
      <c r="A15" s="113" t="s">
        <v>80</v>
      </c>
      <c r="B15" s="113" t="s">
        <v>92</v>
      </c>
      <c r="C15" s="113" t="s">
        <v>113</v>
      </c>
      <c r="D15" s="113" t="s">
        <v>9</v>
      </c>
      <c r="E15" s="114">
        <v>2017</v>
      </c>
      <c r="F15" s="115">
        <v>80.13</v>
      </c>
      <c r="G15" s="113" t="s">
        <v>170</v>
      </c>
      <c r="H15" s="115">
        <v>71.45</v>
      </c>
      <c r="I15" s="115">
        <v>88.81</v>
      </c>
      <c r="J15" s="114">
        <v>26</v>
      </c>
      <c r="K15" s="115">
        <v>22.59</v>
      </c>
      <c r="L15" s="115">
        <v>79.010000000000005</v>
      </c>
      <c r="M15" s="115">
        <v>0</v>
      </c>
      <c r="N15" s="115">
        <v>75</v>
      </c>
      <c r="O15" s="115">
        <v>87.5</v>
      </c>
      <c r="P15" s="115">
        <v>91.67</v>
      </c>
      <c r="Q15" s="115">
        <v>100</v>
      </c>
      <c r="R15" s="115">
        <v>78.66</v>
      </c>
      <c r="S15" s="115">
        <v>79.37</v>
      </c>
      <c r="T15" s="116">
        <v>16836</v>
      </c>
    </row>
    <row r="16" spans="1:20" ht="45" x14ac:dyDescent="0.25">
      <c r="A16" s="113" t="s">
        <v>80</v>
      </c>
      <c r="B16" s="113" t="s">
        <v>92</v>
      </c>
      <c r="C16" s="113" t="s">
        <v>113</v>
      </c>
      <c r="D16" s="113" t="s">
        <v>10</v>
      </c>
      <c r="E16" s="114">
        <v>2017</v>
      </c>
      <c r="F16" s="115">
        <v>47.79</v>
      </c>
      <c r="G16" s="117" t="s">
        <v>176</v>
      </c>
      <c r="H16" s="115">
        <v>42.55</v>
      </c>
      <c r="I16" s="115">
        <v>53.03</v>
      </c>
      <c r="J16" s="114">
        <v>29</v>
      </c>
      <c r="K16" s="115">
        <v>14.4</v>
      </c>
      <c r="L16" s="115">
        <v>62.83</v>
      </c>
      <c r="M16" s="115">
        <v>17</v>
      </c>
      <c r="N16" s="115">
        <v>51</v>
      </c>
      <c r="O16" s="115">
        <v>62</v>
      </c>
      <c r="P16" s="115">
        <v>75</v>
      </c>
      <c r="Q16" s="115">
        <v>100</v>
      </c>
      <c r="R16" s="115">
        <v>62.62</v>
      </c>
      <c r="S16" s="115">
        <v>63.04</v>
      </c>
      <c r="T16" s="116">
        <v>21197</v>
      </c>
    </row>
    <row r="17" spans="1:20" ht="45" x14ac:dyDescent="0.25">
      <c r="A17" s="113" t="s">
        <v>80</v>
      </c>
      <c r="B17" s="113" t="s">
        <v>92</v>
      </c>
      <c r="C17" s="113" t="s">
        <v>113</v>
      </c>
      <c r="D17" s="113" t="s">
        <v>11</v>
      </c>
      <c r="E17" s="114">
        <v>2017</v>
      </c>
      <c r="F17" s="115">
        <v>57.88</v>
      </c>
      <c r="G17" s="117" t="s">
        <v>176</v>
      </c>
      <c r="H17" s="115">
        <v>54.18</v>
      </c>
      <c r="I17" s="115">
        <v>61.57</v>
      </c>
      <c r="J17" s="114">
        <v>27</v>
      </c>
      <c r="K17" s="115">
        <v>9.7899999999999991</v>
      </c>
      <c r="L17" s="115">
        <v>68.150000000000006</v>
      </c>
      <c r="M17" s="115">
        <v>22.5</v>
      </c>
      <c r="N17" s="115">
        <v>59</v>
      </c>
      <c r="O17" s="115">
        <v>68.25</v>
      </c>
      <c r="P17" s="115">
        <v>77.5</v>
      </c>
      <c r="Q17" s="115">
        <v>100</v>
      </c>
      <c r="R17" s="115">
        <v>67.94</v>
      </c>
      <c r="S17" s="115">
        <v>68.349999999999994</v>
      </c>
      <c r="T17" s="116">
        <v>17930</v>
      </c>
    </row>
    <row r="18" spans="1:20" ht="45" x14ac:dyDescent="0.25">
      <c r="A18" s="113" t="s">
        <v>80</v>
      </c>
      <c r="B18" s="113" t="s">
        <v>92</v>
      </c>
      <c r="C18" s="113" t="s">
        <v>113</v>
      </c>
      <c r="D18" s="113" t="s">
        <v>12</v>
      </c>
      <c r="E18" s="114">
        <v>2017</v>
      </c>
      <c r="F18" s="115">
        <v>52.3</v>
      </c>
      <c r="G18" s="113" t="s">
        <v>170</v>
      </c>
      <c r="H18" s="115">
        <v>43.32</v>
      </c>
      <c r="I18" s="115">
        <v>61.28</v>
      </c>
      <c r="J18" s="114">
        <v>29</v>
      </c>
      <c r="K18" s="115">
        <v>24.68</v>
      </c>
      <c r="L18" s="115">
        <v>66.680000000000007</v>
      </c>
      <c r="M18" s="115">
        <v>0</v>
      </c>
      <c r="N18" s="115">
        <v>50</v>
      </c>
      <c r="O18" s="115">
        <v>68.75</v>
      </c>
      <c r="P18" s="115">
        <v>91.67</v>
      </c>
      <c r="Q18" s="115">
        <v>100</v>
      </c>
      <c r="R18" s="115">
        <v>66.34</v>
      </c>
      <c r="S18" s="115">
        <v>67.02</v>
      </c>
      <c r="T18" s="116">
        <v>21013</v>
      </c>
    </row>
  </sheetData>
  <autoFilter ref="A1:T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B3" sqref="B3"/>
    </sheetView>
  </sheetViews>
  <sheetFormatPr defaultRowHeight="15" x14ac:dyDescent="0.25"/>
  <cols>
    <col min="1" max="1" width="45.140625" bestFit="1" customWidth="1"/>
    <col min="2" max="2" width="28" customWidth="1"/>
    <col min="3" max="3" width="14.7109375" bestFit="1" customWidth="1"/>
  </cols>
  <sheetData>
    <row r="1" spans="1:14" s="4" customFormat="1" ht="18.75" thickBot="1" x14ac:dyDescent="0.3">
      <c r="A1" s="187" t="s">
        <v>152</v>
      </c>
      <c r="B1" s="187"/>
      <c r="C1" s="187"/>
      <c r="D1" s="187"/>
      <c r="E1" s="187"/>
      <c r="F1" s="187"/>
      <c r="G1" s="187"/>
      <c r="H1" s="187"/>
      <c r="I1" s="187"/>
      <c r="J1" s="187"/>
      <c r="K1" s="187"/>
      <c r="L1" s="187"/>
      <c r="M1" s="187"/>
      <c r="N1" s="187"/>
    </row>
    <row r="2" spans="1:14" s="4" customFormat="1" ht="15.75" x14ac:dyDescent="0.25">
      <c r="A2" s="188" t="s">
        <v>99</v>
      </c>
      <c r="B2" s="188"/>
      <c r="C2" s="188"/>
      <c r="D2" s="188"/>
      <c r="E2" s="188"/>
      <c r="F2" s="51"/>
      <c r="G2" s="51"/>
      <c r="H2" s="51"/>
      <c r="I2" s="51"/>
      <c r="J2" s="51"/>
      <c r="K2" s="51"/>
      <c r="L2" s="51"/>
      <c r="M2" s="51"/>
      <c r="N2" s="51"/>
    </row>
    <row r="3" spans="1:14" x14ac:dyDescent="0.25">
      <c r="A3" s="62" t="s">
        <v>154</v>
      </c>
      <c r="B3" s="4" t="s">
        <v>92</v>
      </c>
      <c r="C3" s="189" t="s">
        <v>100</v>
      </c>
      <c r="D3" s="189"/>
      <c r="E3" s="189"/>
      <c r="F3" s="189"/>
      <c r="G3" s="189"/>
      <c r="H3" s="189"/>
      <c r="I3" s="189"/>
      <c r="J3" s="189"/>
      <c r="K3" s="189"/>
    </row>
    <row r="4" spans="1:14" x14ac:dyDescent="0.25">
      <c r="A4" s="62" t="s">
        <v>1</v>
      </c>
      <c r="B4" s="4" t="s">
        <v>2</v>
      </c>
      <c r="C4" s="190" t="s">
        <v>101</v>
      </c>
      <c r="D4" s="190"/>
      <c r="E4" s="190"/>
      <c r="F4" s="190"/>
      <c r="G4" s="190"/>
      <c r="H4" s="190"/>
      <c r="I4" s="190"/>
      <c r="J4" s="190"/>
      <c r="K4" s="190"/>
    </row>
    <row r="6" spans="1:14" x14ac:dyDescent="0.25">
      <c r="A6" s="62" t="s">
        <v>177</v>
      </c>
      <c r="B6" s="4" t="s">
        <v>96</v>
      </c>
      <c r="C6" s="4" t="s">
        <v>95</v>
      </c>
    </row>
    <row r="7" spans="1:14" x14ac:dyDescent="0.25">
      <c r="A7" s="63" t="s">
        <v>107</v>
      </c>
      <c r="B7" s="64">
        <v>87.3</v>
      </c>
      <c r="C7" s="64">
        <v>81.5</v>
      </c>
    </row>
    <row r="8" spans="1:14" x14ac:dyDescent="0.25">
      <c r="A8" s="63" t="s">
        <v>109</v>
      </c>
      <c r="B8" s="64">
        <v>82.74</v>
      </c>
      <c r="C8" s="64">
        <v>81.5</v>
      </c>
    </row>
    <row r="9" spans="1:14" x14ac:dyDescent="0.25">
      <c r="A9" s="142" t="s">
        <v>103</v>
      </c>
      <c r="B9" s="143">
        <v>80.849999999999994</v>
      </c>
      <c r="C9" s="143">
        <v>81.5</v>
      </c>
    </row>
    <row r="10" spans="1:14" x14ac:dyDescent="0.25">
      <c r="A10" s="63" t="s">
        <v>108</v>
      </c>
      <c r="B10" s="64">
        <v>79.44</v>
      </c>
      <c r="C10" s="64">
        <v>81.5</v>
      </c>
    </row>
    <row r="11" spans="1:14" x14ac:dyDescent="0.25">
      <c r="A11" s="63" t="s">
        <v>112</v>
      </c>
      <c r="B11" s="64">
        <v>79.260000000000005</v>
      </c>
      <c r="C11" s="64">
        <v>81.5</v>
      </c>
    </row>
    <row r="12" spans="1:14" x14ac:dyDescent="0.25">
      <c r="A12" s="140" t="s">
        <v>113</v>
      </c>
      <c r="B12" s="141">
        <v>79.239999999999995</v>
      </c>
      <c r="C12" s="141">
        <v>81.5</v>
      </c>
    </row>
    <row r="13" spans="1:14" x14ac:dyDescent="0.25">
      <c r="A13" s="63" t="s">
        <v>105</v>
      </c>
      <c r="B13" s="64">
        <v>78.31</v>
      </c>
      <c r="C13" s="64">
        <v>81.5</v>
      </c>
    </row>
    <row r="14" spans="1:14" x14ac:dyDescent="0.25">
      <c r="A14" s="63" t="s">
        <v>110</v>
      </c>
      <c r="B14" s="64">
        <v>77.88</v>
      </c>
      <c r="C14" s="64">
        <v>81.5</v>
      </c>
    </row>
    <row r="15" spans="1:14" x14ac:dyDescent="0.25">
      <c r="A15" s="63" t="s">
        <v>104</v>
      </c>
      <c r="B15" s="64">
        <v>77.33</v>
      </c>
      <c r="C15" s="64">
        <v>81.5</v>
      </c>
    </row>
    <row r="16" spans="1:14" x14ac:dyDescent="0.25">
      <c r="A16" s="63" t="s">
        <v>102</v>
      </c>
      <c r="B16" s="64">
        <v>76.41</v>
      </c>
      <c r="C16" s="64">
        <v>81.5</v>
      </c>
    </row>
    <row r="17" spans="1:3" x14ac:dyDescent="0.25">
      <c r="A17" s="63" t="s">
        <v>218</v>
      </c>
      <c r="B17" s="64">
        <v>74.790000000000006</v>
      </c>
      <c r="C17" s="64">
        <v>81.5</v>
      </c>
    </row>
    <row r="18" spans="1:3" x14ac:dyDescent="0.25">
      <c r="A18" s="63" t="s">
        <v>106</v>
      </c>
      <c r="B18" s="64">
        <v>74.73</v>
      </c>
      <c r="C18" s="64">
        <v>81.5</v>
      </c>
    </row>
    <row r="19" spans="1:3" x14ac:dyDescent="0.25">
      <c r="A19" s="63" t="s">
        <v>111</v>
      </c>
      <c r="B19" s="64">
        <v>74.14</v>
      </c>
      <c r="C19" s="64">
        <v>81.5</v>
      </c>
    </row>
    <row r="20" spans="1:3" x14ac:dyDescent="0.25">
      <c r="A20" s="63" t="s">
        <v>214</v>
      </c>
      <c r="B20" s="64">
        <v>71.47</v>
      </c>
      <c r="C20" s="64">
        <v>81.5</v>
      </c>
    </row>
    <row r="21" spans="1:3" hidden="1" x14ac:dyDescent="0.25"/>
  </sheetData>
  <mergeCells count="4">
    <mergeCell ref="A1:N1"/>
    <mergeCell ref="A2:E2"/>
    <mergeCell ref="C3:K3"/>
    <mergeCell ref="C4:K4"/>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workbookViewId="0">
      <selection activeCell="V4" sqref="V4"/>
    </sheetView>
  </sheetViews>
  <sheetFormatPr defaultRowHeight="15" x14ac:dyDescent="0.25"/>
  <sheetData>
    <row r="1" spans="1:20" ht="22.5" x14ac:dyDescent="0.25">
      <c r="A1" s="119" t="s">
        <v>153</v>
      </c>
      <c r="B1" s="119" t="s">
        <v>154</v>
      </c>
      <c r="C1" s="119" t="s">
        <v>58</v>
      </c>
      <c r="D1" s="119" t="s">
        <v>1</v>
      </c>
      <c r="E1" s="119" t="s">
        <v>155</v>
      </c>
      <c r="F1" s="120" t="s">
        <v>156</v>
      </c>
      <c r="G1" s="120" t="s">
        <v>0</v>
      </c>
      <c r="H1" s="120" t="s">
        <v>157</v>
      </c>
      <c r="I1" s="120" t="s">
        <v>158</v>
      </c>
      <c r="J1" s="120" t="s">
        <v>159</v>
      </c>
      <c r="K1" s="120" t="s">
        <v>160</v>
      </c>
      <c r="L1" s="121" t="s">
        <v>161</v>
      </c>
      <c r="M1" s="121" t="s">
        <v>162</v>
      </c>
      <c r="N1" s="121" t="s">
        <v>163</v>
      </c>
      <c r="O1" s="121" t="s">
        <v>164</v>
      </c>
      <c r="P1" s="121" t="s">
        <v>165</v>
      </c>
      <c r="Q1" s="121" t="s">
        <v>166</v>
      </c>
      <c r="R1" s="121" t="s">
        <v>167</v>
      </c>
      <c r="S1" s="121" t="s">
        <v>168</v>
      </c>
      <c r="T1" s="122" t="s">
        <v>169</v>
      </c>
    </row>
    <row r="2" spans="1:20" ht="56.25" x14ac:dyDescent="0.25">
      <c r="A2" s="123" t="s">
        <v>80</v>
      </c>
      <c r="B2" s="123" t="s">
        <v>92</v>
      </c>
      <c r="C2" s="123" t="s">
        <v>111</v>
      </c>
      <c r="D2" s="123" t="s">
        <v>2</v>
      </c>
      <c r="E2" s="124">
        <v>2017</v>
      </c>
      <c r="F2" s="125">
        <v>74.14</v>
      </c>
      <c r="G2" s="127" t="s">
        <v>176</v>
      </c>
      <c r="H2" s="125">
        <v>71.11</v>
      </c>
      <c r="I2" s="125">
        <v>77.17</v>
      </c>
      <c r="J2" s="124">
        <v>80</v>
      </c>
      <c r="K2" s="125">
        <v>13.84</v>
      </c>
      <c r="L2" s="125">
        <v>81.5</v>
      </c>
      <c r="M2" s="125">
        <v>4</v>
      </c>
      <c r="N2" s="125">
        <v>76</v>
      </c>
      <c r="O2" s="125">
        <v>81</v>
      </c>
      <c r="P2" s="125">
        <v>95</v>
      </c>
      <c r="Q2" s="125">
        <v>100</v>
      </c>
      <c r="R2" s="125">
        <v>81.3</v>
      </c>
      <c r="S2" s="125">
        <v>81.709999999999994</v>
      </c>
      <c r="T2" s="126">
        <v>21300</v>
      </c>
    </row>
    <row r="3" spans="1:20" ht="56.25" x14ac:dyDescent="0.25">
      <c r="A3" s="123" t="s">
        <v>80</v>
      </c>
      <c r="B3" s="123" t="s">
        <v>92</v>
      </c>
      <c r="C3" s="123" t="s">
        <v>111</v>
      </c>
      <c r="D3" s="123" t="s">
        <v>3</v>
      </c>
      <c r="E3" s="124">
        <v>2017</v>
      </c>
      <c r="F3" s="125">
        <v>90.03</v>
      </c>
      <c r="G3" s="123" t="s">
        <v>170</v>
      </c>
      <c r="H3" s="125">
        <v>88.19</v>
      </c>
      <c r="I3" s="125">
        <v>91.88</v>
      </c>
      <c r="J3" s="124">
        <v>80</v>
      </c>
      <c r="K3" s="125">
        <v>8.42</v>
      </c>
      <c r="L3" s="125">
        <v>93.53</v>
      </c>
      <c r="M3" s="125">
        <v>15</v>
      </c>
      <c r="N3" s="125">
        <v>90</v>
      </c>
      <c r="O3" s="125">
        <v>95</v>
      </c>
      <c r="P3" s="125">
        <v>100</v>
      </c>
      <c r="Q3" s="125">
        <v>100</v>
      </c>
      <c r="R3" s="125">
        <v>93.42</v>
      </c>
      <c r="S3" s="125">
        <v>93.64</v>
      </c>
      <c r="T3" s="126">
        <v>20755</v>
      </c>
    </row>
    <row r="4" spans="1:20" ht="56.25" x14ac:dyDescent="0.25">
      <c r="A4" s="123" t="s">
        <v>80</v>
      </c>
      <c r="B4" s="123" t="s">
        <v>92</v>
      </c>
      <c r="C4" s="123" t="s">
        <v>111</v>
      </c>
      <c r="D4" s="123" t="s">
        <v>97</v>
      </c>
      <c r="E4" s="124">
        <v>2017</v>
      </c>
      <c r="F4" s="125">
        <v>90.21</v>
      </c>
      <c r="G4" s="123" t="s">
        <v>170</v>
      </c>
      <c r="H4" s="125">
        <v>88.47</v>
      </c>
      <c r="I4" s="125">
        <v>91.94</v>
      </c>
      <c r="J4" s="124">
        <v>78</v>
      </c>
      <c r="K4" s="125">
        <v>7.81</v>
      </c>
      <c r="L4" s="125">
        <v>92.32</v>
      </c>
      <c r="M4" s="125">
        <v>12.5</v>
      </c>
      <c r="N4" s="125">
        <v>90</v>
      </c>
      <c r="O4" s="125">
        <v>95</v>
      </c>
      <c r="P4" s="125">
        <v>95</v>
      </c>
      <c r="Q4" s="125">
        <v>100</v>
      </c>
      <c r="R4" s="125">
        <v>92.2</v>
      </c>
      <c r="S4" s="125">
        <v>92.43</v>
      </c>
      <c r="T4" s="126">
        <v>19062</v>
      </c>
    </row>
    <row r="5" spans="1:20" ht="56.25" x14ac:dyDescent="0.25">
      <c r="A5" s="123" t="s">
        <v>80</v>
      </c>
      <c r="B5" s="123" t="s">
        <v>92</v>
      </c>
      <c r="C5" s="123" t="s">
        <v>111</v>
      </c>
      <c r="D5" s="123" t="s">
        <v>171</v>
      </c>
      <c r="E5" s="124">
        <v>2017</v>
      </c>
      <c r="F5" s="125">
        <v>74.89</v>
      </c>
      <c r="G5" s="123" t="s">
        <v>170</v>
      </c>
      <c r="H5" s="125">
        <v>71.73</v>
      </c>
      <c r="I5" s="125">
        <v>78.05</v>
      </c>
      <c r="J5" s="124">
        <v>77</v>
      </c>
      <c r="K5" s="125">
        <v>14.14</v>
      </c>
      <c r="L5" s="125">
        <v>76.37</v>
      </c>
      <c r="M5" s="125">
        <v>0</v>
      </c>
      <c r="N5" s="125">
        <v>70</v>
      </c>
      <c r="O5" s="125">
        <v>75</v>
      </c>
      <c r="P5" s="125">
        <v>85</v>
      </c>
      <c r="Q5" s="125">
        <v>100</v>
      </c>
      <c r="R5" s="125">
        <v>76.17</v>
      </c>
      <c r="S5" s="125">
        <v>76.58</v>
      </c>
      <c r="T5" s="126">
        <v>19814</v>
      </c>
    </row>
    <row r="6" spans="1:20" ht="56.25" x14ac:dyDescent="0.25">
      <c r="A6" s="123" t="s">
        <v>80</v>
      </c>
      <c r="B6" s="123" t="s">
        <v>92</v>
      </c>
      <c r="C6" s="123" t="s">
        <v>111</v>
      </c>
      <c r="D6" s="123" t="s">
        <v>7</v>
      </c>
      <c r="E6" s="124">
        <v>2017</v>
      </c>
      <c r="F6" s="125">
        <v>40.96</v>
      </c>
      <c r="G6" s="123" t="s">
        <v>170</v>
      </c>
      <c r="H6" s="125">
        <v>37.69</v>
      </c>
      <c r="I6" s="125">
        <v>44.24</v>
      </c>
      <c r="J6" s="124">
        <v>80</v>
      </c>
      <c r="K6" s="125">
        <v>14.94</v>
      </c>
      <c r="L6" s="125">
        <v>47.89</v>
      </c>
      <c r="M6" s="125">
        <v>0</v>
      </c>
      <c r="N6" s="125">
        <v>37.5</v>
      </c>
      <c r="O6" s="125">
        <v>50</v>
      </c>
      <c r="P6" s="125">
        <v>62.5</v>
      </c>
      <c r="Q6" s="125">
        <v>100</v>
      </c>
      <c r="R6" s="125">
        <v>47.65</v>
      </c>
      <c r="S6" s="125">
        <v>48.12</v>
      </c>
      <c r="T6" s="126">
        <v>21197</v>
      </c>
    </row>
    <row r="7" spans="1:20" ht="56.25" x14ac:dyDescent="0.25">
      <c r="A7" s="123" t="s">
        <v>80</v>
      </c>
      <c r="B7" s="123" t="s">
        <v>92</v>
      </c>
      <c r="C7" s="123" t="s">
        <v>111</v>
      </c>
      <c r="D7" s="123" t="s">
        <v>172</v>
      </c>
      <c r="E7" s="124">
        <v>2017</v>
      </c>
      <c r="F7" s="125">
        <v>72.290000000000006</v>
      </c>
      <c r="G7" s="123" t="s">
        <v>170</v>
      </c>
      <c r="H7" s="125">
        <v>69.22</v>
      </c>
      <c r="I7" s="125">
        <v>75.36</v>
      </c>
      <c r="J7" s="124">
        <v>80</v>
      </c>
      <c r="K7" s="125">
        <v>14.02</v>
      </c>
      <c r="L7" s="125">
        <v>75.03</v>
      </c>
      <c r="M7" s="125">
        <v>0</v>
      </c>
      <c r="N7" s="125">
        <v>66.67</v>
      </c>
      <c r="O7" s="125">
        <v>75</v>
      </c>
      <c r="P7" s="125">
        <v>83.33</v>
      </c>
      <c r="Q7" s="125">
        <v>100</v>
      </c>
      <c r="R7" s="125">
        <v>74.81</v>
      </c>
      <c r="S7" s="125">
        <v>75.239999999999995</v>
      </c>
      <c r="T7" s="126">
        <v>20784</v>
      </c>
    </row>
    <row r="8" spans="1:20" ht="56.25" x14ac:dyDescent="0.25">
      <c r="A8" s="123" t="s">
        <v>80</v>
      </c>
      <c r="B8" s="123" t="s">
        <v>92</v>
      </c>
      <c r="C8" s="123" t="s">
        <v>111</v>
      </c>
      <c r="D8" s="123" t="s">
        <v>4</v>
      </c>
      <c r="E8" s="124">
        <v>2017</v>
      </c>
      <c r="F8" s="125">
        <v>71.77</v>
      </c>
      <c r="G8" s="123" t="s">
        <v>170</v>
      </c>
      <c r="H8" s="125">
        <v>68.739999999999995</v>
      </c>
      <c r="I8" s="125">
        <v>74.8</v>
      </c>
      <c r="J8" s="124">
        <v>80</v>
      </c>
      <c r="K8" s="125">
        <v>13.81</v>
      </c>
      <c r="L8" s="125">
        <v>70.97</v>
      </c>
      <c r="M8" s="125">
        <v>0</v>
      </c>
      <c r="N8" s="125">
        <v>58.33</v>
      </c>
      <c r="O8" s="125">
        <v>75</v>
      </c>
      <c r="P8" s="125">
        <v>83.33</v>
      </c>
      <c r="Q8" s="125">
        <v>100</v>
      </c>
      <c r="R8" s="125">
        <v>70.709999999999994</v>
      </c>
      <c r="S8" s="125">
        <v>71.23</v>
      </c>
      <c r="T8" s="126">
        <v>17837</v>
      </c>
    </row>
    <row r="9" spans="1:20" ht="56.25" x14ac:dyDescent="0.25">
      <c r="A9" s="123" t="s">
        <v>80</v>
      </c>
      <c r="B9" s="123" t="s">
        <v>92</v>
      </c>
      <c r="C9" s="123" t="s">
        <v>111</v>
      </c>
      <c r="D9" s="123" t="s">
        <v>98</v>
      </c>
      <c r="E9" s="124">
        <v>2017</v>
      </c>
      <c r="F9" s="125">
        <v>64.5</v>
      </c>
      <c r="G9" s="127" t="s">
        <v>176</v>
      </c>
      <c r="H9" s="125">
        <v>60.83</v>
      </c>
      <c r="I9" s="125">
        <v>68.17</v>
      </c>
      <c r="J9" s="124">
        <v>80</v>
      </c>
      <c r="K9" s="125">
        <v>16.739999999999998</v>
      </c>
      <c r="L9" s="125">
        <v>74.14</v>
      </c>
      <c r="M9" s="125">
        <v>0</v>
      </c>
      <c r="N9" s="125">
        <v>65</v>
      </c>
      <c r="O9" s="125">
        <v>75</v>
      </c>
      <c r="P9" s="125">
        <v>85</v>
      </c>
      <c r="Q9" s="125">
        <v>100</v>
      </c>
      <c r="R9" s="125">
        <v>73.91</v>
      </c>
      <c r="S9" s="125">
        <v>74.38</v>
      </c>
      <c r="T9" s="126">
        <v>21300</v>
      </c>
    </row>
    <row r="10" spans="1:20" ht="56.25" x14ac:dyDescent="0.25">
      <c r="A10" s="123" t="s">
        <v>80</v>
      </c>
      <c r="B10" s="123" t="s">
        <v>92</v>
      </c>
      <c r="C10" s="123" t="s">
        <v>111</v>
      </c>
      <c r="D10" s="123" t="s">
        <v>5</v>
      </c>
      <c r="E10" s="124">
        <v>2017</v>
      </c>
      <c r="F10" s="125">
        <v>81.61</v>
      </c>
      <c r="G10" s="123" t="s">
        <v>170</v>
      </c>
      <c r="H10" s="125">
        <v>77.92</v>
      </c>
      <c r="I10" s="125">
        <v>85.31</v>
      </c>
      <c r="J10" s="124">
        <v>80</v>
      </c>
      <c r="K10" s="125">
        <v>16.84</v>
      </c>
      <c r="L10" s="125">
        <v>83.44</v>
      </c>
      <c r="M10" s="125">
        <v>0</v>
      </c>
      <c r="N10" s="125">
        <v>81.25</v>
      </c>
      <c r="O10" s="125">
        <v>87.5</v>
      </c>
      <c r="P10" s="125">
        <v>93.75</v>
      </c>
      <c r="Q10" s="125">
        <v>100</v>
      </c>
      <c r="R10" s="125">
        <v>83.23</v>
      </c>
      <c r="S10" s="125">
        <v>83.66</v>
      </c>
      <c r="T10" s="126">
        <v>21295</v>
      </c>
    </row>
    <row r="11" spans="1:20" ht="56.25" x14ac:dyDescent="0.25">
      <c r="A11" s="123" t="s">
        <v>80</v>
      </c>
      <c r="B11" s="123" t="s">
        <v>92</v>
      </c>
      <c r="C11" s="123" t="s">
        <v>111</v>
      </c>
      <c r="D11" s="123" t="s">
        <v>6</v>
      </c>
      <c r="E11" s="124">
        <v>2017</v>
      </c>
      <c r="F11" s="125">
        <v>70.94</v>
      </c>
      <c r="G11" s="127" t="s">
        <v>176</v>
      </c>
      <c r="H11" s="125">
        <v>66.97</v>
      </c>
      <c r="I11" s="125">
        <v>74.900000000000006</v>
      </c>
      <c r="J11" s="124">
        <v>80</v>
      </c>
      <c r="K11" s="125">
        <v>18.09</v>
      </c>
      <c r="L11" s="125">
        <v>81.069999999999993</v>
      </c>
      <c r="M11" s="125">
        <v>10</v>
      </c>
      <c r="N11" s="125">
        <v>77.5</v>
      </c>
      <c r="O11" s="125">
        <v>77.5</v>
      </c>
      <c r="P11" s="125">
        <v>100</v>
      </c>
      <c r="Q11" s="125">
        <v>100</v>
      </c>
      <c r="R11" s="125">
        <v>80.849999999999994</v>
      </c>
      <c r="S11" s="125">
        <v>81.290000000000006</v>
      </c>
      <c r="T11" s="126">
        <v>21300</v>
      </c>
    </row>
    <row r="12" spans="1:20" ht="56.25" x14ac:dyDescent="0.25">
      <c r="A12" s="123" t="s">
        <v>80</v>
      </c>
      <c r="B12" s="123" t="s">
        <v>92</v>
      </c>
      <c r="C12" s="123" t="s">
        <v>111</v>
      </c>
      <c r="D12" s="123" t="s">
        <v>174</v>
      </c>
      <c r="E12" s="124">
        <v>2017</v>
      </c>
      <c r="F12" s="125">
        <v>72.290000000000006</v>
      </c>
      <c r="G12" s="127" t="s">
        <v>176</v>
      </c>
      <c r="H12" s="125">
        <v>68.930000000000007</v>
      </c>
      <c r="I12" s="125">
        <v>75.650000000000006</v>
      </c>
      <c r="J12" s="124">
        <v>80</v>
      </c>
      <c r="K12" s="125">
        <v>15.34</v>
      </c>
      <c r="L12" s="125">
        <v>78.459999999999994</v>
      </c>
      <c r="M12" s="125">
        <v>0</v>
      </c>
      <c r="N12" s="125">
        <v>75</v>
      </c>
      <c r="O12" s="125">
        <v>75</v>
      </c>
      <c r="P12" s="125">
        <v>91.67</v>
      </c>
      <c r="Q12" s="125">
        <v>100</v>
      </c>
      <c r="R12" s="125">
        <v>78.239999999999995</v>
      </c>
      <c r="S12" s="125">
        <v>78.680000000000007</v>
      </c>
      <c r="T12" s="126">
        <v>20859</v>
      </c>
    </row>
    <row r="13" spans="1:20" ht="56.25" x14ac:dyDescent="0.25">
      <c r="A13" s="123" t="s">
        <v>80</v>
      </c>
      <c r="B13" s="123" t="s">
        <v>92</v>
      </c>
      <c r="C13" s="123" t="s">
        <v>111</v>
      </c>
      <c r="D13" s="123" t="s">
        <v>175</v>
      </c>
      <c r="E13" s="124">
        <v>2017</v>
      </c>
      <c r="F13" s="125">
        <v>68.849999999999994</v>
      </c>
      <c r="G13" s="123" t="s">
        <v>170</v>
      </c>
      <c r="H13" s="125">
        <v>65.400000000000006</v>
      </c>
      <c r="I13" s="125">
        <v>72.31</v>
      </c>
      <c r="J13" s="124">
        <v>80</v>
      </c>
      <c r="K13" s="125">
        <v>15.79</v>
      </c>
      <c r="L13" s="125">
        <v>75.510000000000005</v>
      </c>
      <c r="M13" s="125">
        <v>0</v>
      </c>
      <c r="N13" s="125">
        <v>66.67</v>
      </c>
      <c r="O13" s="125">
        <v>75</v>
      </c>
      <c r="P13" s="125">
        <v>83.33</v>
      </c>
      <c r="Q13" s="125">
        <v>100</v>
      </c>
      <c r="R13" s="125">
        <v>75.28</v>
      </c>
      <c r="S13" s="125">
        <v>75.75</v>
      </c>
      <c r="T13" s="126">
        <v>21275</v>
      </c>
    </row>
    <row r="14" spans="1:20" ht="56.25" x14ac:dyDescent="0.25">
      <c r="A14" s="123" t="s">
        <v>80</v>
      </c>
      <c r="B14" s="123" t="s">
        <v>92</v>
      </c>
      <c r="C14" s="123" t="s">
        <v>111</v>
      </c>
      <c r="D14" s="123" t="s">
        <v>8</v>
      </c>
      <c r="E14" s="124">
        <v>2017</v>
      </c>
      <c r="F14" s="125">
        <v>85.73</v>
      </c>
      <c r="G14" s="127" t="s">
        <v>176</v>
      </c>
      <c r="H14" s="125">
        <v>82.99</v>
      </c>
      <c r="I14" s="125">
        <v>88.47</v>
      </c>
      <c r="J14" s="124">
        <v>80</v>
      </c>
      <c r="K14" s="125">
        <v>12.49</v>
      </c>
      <c r="L14" s="125">
        <v>89.81</v>
      </c>
      <c r="M14" s="125">
        <v>16.670000000000002</v>
      </c>
      <c r="N14" s="125">
        <v>87.5</v>
      </c>
      <c r="O14" s="125">
        <v>91.67</v>
      </c>
      <c r="P14" s="125">
        <v>100</v>
      </c>
      <c r="Q14" s="125">
        <v>100</v>
      </c>
      <c r="R14" s="125">
        <v>89.66</v>
      </c>
      <c r="S14" s="125">
        <v>89.96</v>
      </c>
      <c r="T14" s="126">
        <v>21255</v>
      </c>
    </row>
    <row r="15" spans="1:20" ht="56.25" x14ac:dyDescent="0.25">
      <c r="A15" s="123" t="s">
        <v>80</v>
      </c>
      <c r="B15" s="123" t="s">
        <v>92</v>
      </c>
      <c r="C15" s="123" t="s">
        <v>111</v>
      </c>
      <c r="D15" s="123" t="s">
        <v>9</v>
      </c>
      <c r="E15" s="124">
        <v>2017</v>
      </c>
      <c r="F15" s="125">
        <v>77.63</v>
      </c>
      <c r="G15" s="123" t="s">
        <v>170</v>
      </c>
      <c r="H15" s="125">
        <v>72.489999999999995</v>
      </c>
      <c r="I15" s="125">
        <v>82.77</v>
      </c>
      <c r="J15" s="124">
        <v>76</v>
      </c>
      <c r="K15" s="125">
        <v>22.87</v>
      </c>
      <c r="L15" s="125">
        <v>79.010000000000005</v>
      </c>
      <c r="M15" s="125">
        <v>0</v>
      </c>
      <c r="N15" s="125">
        <v>75</v>
      </c>
      <c r="O15" s="125">
        <v>87.5</v>
      </c>
      <c r="P15" s="125">
        <v>91.67</v>
      </c>
      <c r="Q15" s="125">
        <v>100</v>
      </c>
      <c r="R15" s="125">
        <v>78.66</v>
      </c>
      <c r="S15" s="125">
        <v>79.37</v>
      </c>
      <c r="T15" s="126">
        <v>16836</v>
      </c>
    </row>
    <row r="16" spans="1:20" ht="56.25" x14ac:dyDescent="0.25">
      <c r="A16" s="123" t="s">
        <v>80</v>
      </c>
      <c r="B16" s="123" t="s">
        <v>92</v>
      </c>
      <c r="C16" s="123" t="s">
        <v>111</v>
      </c>
      <c r="D16" s="123" t="s">
        <v>10</v>
      </c>
      <c r="E16" s="124">
        <v>2017</v>
      </c>
      <c r="F16" s="125">
        <v>63.14</v>
      </c>
      <c r="G16" s="123" t="s">
        <v>170</v>
      </c>
      <c r="H16" s="125">
        <v>59.72</v>
      </c>
      <c r="I16" s="125">
        <v>66.55</v>
      </c>
      <c r="J16" s="124">
        <v>80</v>
      </c>
      <c r="K16" s="125">
        <v>15.58</v>
      </c>
      <c r="L16" s="125">
        <v>62.83</v>
      </c>
      <c r="M16" s="125">
        <v>17</v>
      </c>
      <c r="N16" s="125">
        <v>51</v>
      </c>
      <c r="O16" s="125">
        <v>62</v>
      </c>
      <c r="P16" s="125">
        <v>75</v>
      </c>
      <c r="Q16" s="125">
        <v>100</v>
      </c>
      <c r="R16" s="125">
        <v>62.62</v>
      </c>
      <c r="S16" s="125">
        <v>63.04</v>
      </c>
      <c r="T16" s="126">
        <v>21197</v>
      </c>
    </row>
    <row r="17" spans="1:20" ht="56.25" x14ac:dyDescent="0.25">
      <c r="A17" s="123" t="s">
        <v>80</v>
      </c>
      <c r="B17" s="123" t="s">
        <v>92</v>
      </c>
      <c r="C17" s="123" t="s">
        <v>111</v>
      </c>
      <c r="D17" s="123" t="s">
        <v>11</v>
      </c>
      <c r="E17" s="124">
        <v>2017</v>
      </c>
      <c r="F17" s="125">
        <v>68.91</v>
      </c>
      <c r="G17" s="123" t="s">
        <v>170</v>
      </c>
      <c r="H17" s="125">
        <v>66.489999999999995</v>
      </c>
      <c r="I17" s="125">
        <v>71.33</v>
      </c>
      <c r="J17" s="124">
        <v>78</v>
      </c>
      <c r="K17" s="125">
        <v>10.92</v>
      </c>
      <c r="L17" s="125">
        <v>68.150000000000006</v>
      </c>
      <c r="M17" s="125">
        <v>22.5</v>
      </c>
      <c r="N17" s="125">
        <v>59</v>
      </c>
      <c r="O17" s="125">
        <v>68.25</v>
      </c>
      <c r="P17" s="125">
        <v>77.5</v>
      </c>
      <c r="Q17" s="125">
        <v>100</v>
      </c>
      <c r="R17" s="125">
        <v>67.94</v>
      </c>
      <c r="S17" s="125">
        <v>68.349999999999994</v>
      </c>
      <c r="T17" s="126">
        <v>17930</v>
      </c>
    </row>
    <row r="18" spans="1:20" ht="56.25" x14ac:dyDescent="0.25">
      <c r="A18" s="123" t="s">
        <v>80</v>
      </c>
      <c r="B18" s="123" t="s">
        <v>92</v>
      </c>
      <c r="C18" s="123" t="s">
        <v>111</v>
      </c>
      <c r="D18" s="123" t="s">
        <v>12</v>
      </c>
      <c r="E18" s="124">
        <v>2017</v>
      </c>
      <c r="F18" s="125">
        <v>49.87</v>
      </c>
      <c r="G18" s="127" t="s">
        <v>176</v>
      </c>
      <c r="H18" s="125">
        <v>45.11</v>
      </c>
      <c r="I18" s="125">
        <v>54.63</v>
      </c>
      <c r="J18" s="124">
        <v>80</v>
      </c>
      <c r="K18" s="125">
        <v>21.71</v>
      </c>
      <c r="L18" s="125">
        <v>66.680000000000007</v>
      </c>
      <c r="M18" s="125">
        <v>0</v>
      </c>
      <c r="N18" s="125">
        <v>50</v>
      </c>
      <c r="O18" s="125">
        <v>68.75</v>
      </c>
      <c r="P18" s="125">
        <v>91.67</v>
      </c>
      <c r="Q18" s="125">
        <v>100</v>
      </c>
      <c r="R18" s="125">
        <v>66.34</v>
      </c>
      <c r="S18" s="125">
        <v>67.02</v>
      </c>
      <c r="T18" s="126">
        <v>21013</v>
      </c>
    </row>
    <row r="19" spans="1:20" ht="56.25" x14ac:dyDescent="0.25">
      <c r="A19" s="123" t="s">
        <v>80</v>
      </c>
      <c r="B19" s="123" t="s">
        <v>92</v>
      </c>
      <c r="C19" s="123" t="s">
        <v>105</v>
      </c>
      <c r="D19" s="123" t="s">
        <v>2</v>
      </c>
      <c r="E19" s="124">
        <v>2017</v>
      </c>
      <c r="F19" s="125">
        <v>78.31</v>
      </c>
      <c r="G19" s="123" t="s">
        <v>170</v>
      </c>
      <c r="H19" s="125">
        <v>75.61</v>
      </c>
      <c r="I19" s="125">
        <v>81</v>
      </c>
      <c r="J19" s="124">
        <v>121</v>
      </c>
      <c r="K19" s="125">
        <v>15.15</v>
      </c>
      <c r="L19" s="125">
        <v>81.5</v>
      </c>
      <c r="M19" s="125">
        <v>4</v>
      </c>
      <c r="N19" s="125">
        <v>76</v>
      </c>
      <c r="O19" s="125">
        <v>81</v>
      </c>
      <c r="P19" s="125">
        <v>95</v>
      </c>
      <c r="Q19" s="125">
        <v>100</v>
      </c>
      <c r="R19" s="125">
        <v>81.3</v>
      </c>
      <c r="S19" s="125">
        <v>81.709999999999994</v>
      </c>
      <c r="T19" s="126">
        <v>21300</v>
      </c>
    </row>
    <row r="20" spans="1:20" ht="56.25" x14ac:dyDescent="0.25">
      <c r="A20" s="123" t="s">
        <v>80</v>
      </c>
      <c r="B20" s="123" t="s">
        <v>92</v>
      </c>
      <c r="C20" s="123" t="s">
        <v>105</v>
      </c>
      <c r="D20" s="123" t="s">
        <v>3</v>
      </c>
      <c r="E20" s="124">
        <v>2017</v>
      </c>
      <c r="F20" s="125">
        <v>91.89</v>
      </c>
      <c r="G20" s="123" t="s">
        <v>170</v>
      </c>
      <c r="H20" s="125">
        <v>90.41</v>
      </c>
      <c r="I20" s="125">
        <v>93.36</v>
      </c>
      <c r="J20" s="124">
        <v>118</v>
      </c>
      <c r="K20" s="125">
        <v>8.17</v>
      </c>
      <c r="L20" s="125">
        <v>93.53</v>
      </c>
      <c r="M20" s="125">
        <v>15</v>
      </c>
      <c r="N20" s="125">
        <v>90</v>
      </c>
      <c r="O20" s="125">
        <v>95</v>
      </c>
      <c r="P20" s="125">
        <v>100</v>
      </c>
      <c r="Q20" s="125">
        <v>100</v>
      </c>
      <c r="R20" s="125">
        <v>93.42</v>
      </c>
      <c r="S20" s="125">
        <v>93.64</v>
      </c>
      <c r="T20" s="126">
        <v>20755</v>
      </c>
    </row>
    <row r="21" spans="1:20" ht="56.25" x14ac:dyDescent="0.25">
      <c r="A21" s="123" t="s">
        <v>80</v>
      </c>
      <c r="B21" s="123" t="s">
        <v>92</v>
      </c>
      <c r="C21" s="123" t="s">
        <v>105</v>
      </c>
      <c r="D21" s="123" t="s">
        <v>97</v>
      </c>
      <c r="E21" s="124">
        <v>2017</v>
      </c>
      <c r="F21" s="125">
        <v>92.09</v>
      </c>
      <c r="G21" s="123" t="s">
        <v>170</v>
      </c>
      <c r="H21" s="125">
        <v>90.72</v>
      </c>
      <c r="I21" s="125">
        <v>93.46</v>
      </c>
      <c r="J21" s="124">
        <v>116</v>
      </c>
      <c r="K21" s="125">
        <v>7.53</v>
      </c>
      <c r="L21" s="125">
        <v>92.32</v>
      </c>
      <c r="M21" s="125">
        <v>12.5</v>
      </c>
      <c r="N21" s="125">
        <v>90</v>
      </c>
      <c r="O21" s="125">
        <v>95</v>
      </c>
      <c r="P21" s="125">
        <v>95</v>
      </c>
      <c r="Q21" s="125">
        <v>100</v>
      </c>
      <c r="R21" s="125">
        <v>92.2</v>
      </c>
      <c r="S21" s="125">
        <v>92.43</v>
      </c>
      <c r="T21" s="126">
        <v>19062</v>
      </c>
    </row>
    <row r="22" spans="1:20" ht="56.25" x14ac:dyDescent="0.25">
      <c r="A22" s="123" t="s">
        <v>80</v>
      </c>
      <c r="B22" s="123" t="s">
        <v>92</v>
      </c>
      <c r="C22" s="123" t="s">
        <v>105</v>
      </c>
      <c r="D22" s="123" t="s">
        <v>171</v>
      </c>
      <c r="E22" s="124">
        <v>2017</v>
      </c>
      <c r="F22" s="125">
        <v>78.489999999999995</v>
      </c>
      <c r="G22" s="123" t="s">
        <v>170</v>
      </c>
      <c r="H22" s="125">
        <v>75.81</v>
      </c>
      <c r="I22" s="125">
        <v>81.17</v>
      </c>
      <c r="J22" s="124">
        <v>116</v>
      </c>
      <c r="K22" s="125">
        <v>14.71</v>
      </c>
      <c r="L22" s="125">
        <v>76.37</v>
      </c>
      <c r="M22" s="125">
        <v>0</v>
      </c>
      <c r="N22" s="125">
        <v>70</v>
      </c>
      <c r="O22" s="125">
        <v>75</v>
      </c>
      <c r="P22" s="125">
        <v>85</v>
      </c>
      <c r="Q22" s="125">
        <v>100</v>
      </c>
      <c r="R22" s="125">
        <v>76.17</v>
      </c>
      <c r="S22" s="125">
        <v>76.58</v>
      </c>
      <c r="T22" s="126">
        <v>19814</v>
      </c>
    </row>
    <row r="23" spans="1:20" ht="56.25" x14ac:dyDescent="0.25">
      <c r="A23" s="123" t="s">
        <v>80</v>
      </c>
      <c r="B23" s="123" t="s">
        <v>92</v>
      </c>
      <c r="C23" s="123" t="s">
        <v>105</v>
      </c>
      <c r="D23" s="123" t="s">
        <v>7</v>
      </c>
      <c r="E23" s="124">
        <v>2017</v>
      </c>
      <c r="F23" s="125">
        <v>42.63</v>
      </c>
      <c r="G23" s="123" t="s">
        <v>170</v>
      </c>
      <c r="H23" s="125">
        <v>39.799999999999997</v>
      </c>
      <c r="I23" s="125">
        <v>45.47</v>
      </c>
      <c r="J23" s="124">
        <v>121</v>
      </c>
      <c r="K23" s="125">
        <v>15.91</v>
      </c>
      <c r="L23" s="125">
        <v>47.89</v>
      </c>
      <c r="M23" s="125">
        <v>0</v>
      </c>
      <c r="N23" s="125">
        <v>37.5</v>
      </c>
      <c r="O23" s="125">
        <v>50</v>
      </c>
      <c r="P23" s="125">
        <v>62.5</v>
      </c>
      <c r="Q23" s="125">
        <v>100</v>
      </c>
      <c r="R23" s="125">
        <v>47.65</v>
      </c>
      <c r="S23" s="125">
        <v>48.12</v>
      </c>
      <c r="T23" s="126">
        <v>21197</v>
      </c>
    </row>
    <row r="24" spans="1:20" ht="56.25" x14ac:dyDescent="0.25">
      <c r="A24" s="123" t="s">
        <v>80</v>
      </c>
      <c r="B24" s="123" t="s">
        <v>92</v>
      </c>
      <c r="C24" s="123" t="s">
        <v>105</v>
      </c>
      <c r="D24" s="123" t="s">
        <v>172</v>
      </c>
      <c r="E24" s="124">
        <v>2017</v>
      </c>
      <c r="F24" s="125">
        <v>75.03</v>
      </c>
      <c r="G24" s="123" t="s">
        <v>170</v>
      </c>
      <c r="H24" s="125">
        <v>72.11</v>
      </c>
      <c r="I24" s="125">
        <v>77.95</v>
      </c>
      <c r="J24" s="124">
        <v>121</v>
      </c>
      <c r="K24" s="125">
        <v>16.39</v>
      </c>
      <c r="L24" s="125">
        <v>75.03</v>
      </c>
      <c r="M24" s="125">
        <v>0</v>
      </c>
      <c r="N24" s="125">
        <v>66.67</v>
      </c>
      <c r="O24" s="125">
        <v>75</v>
      </c>
      <c r="P24" s="125">
        <v>83.33</v>
      </c>
      <c r="Q24" s="125">
        <v>100</v>
      </c>
      <c r="R24" s="125">
        <v>74.81</v>
      </c>
      <c r="S24" s="125">
        <v>75.239999999999995</v>
      </c>
      <c r="T24" s="126">
        <v>20784</v>
      </c>
    </row>
    <row r="25" spans="1:20" ht="56.25" x14ac:dyDescent="0.25">
      <c r="A25" s="123" t="s">
        <v>80</v>
      </c>
      <c r="B25" s="123" t="s">
        <v>92</v>
      </c>
      <c r="C25" s="123" t="s">
        <v>105</v>
      </c>
      <c r="D25" s="123" t="s">
        <v>4</v>
      </c>
      <c r="E25" s="124">
        <v>2017</v>
      </c>
      <c r="F25" s="125">
        <v>72.97</v>
      </c>
      <c r="G25" s="123" t="s">
        <v>170</v>
      </c>
      <c r="H25" s="125">
        <v>69.69</v>
      </c>
      <c r="I25" s="125">
        <v>76.239999999999995</v>
      </c>
      <c r="J25" s="124">
        <v>121</v>
      </c>
      <c r="K25" s="125">
        <v>18.38</v>
      </c>
      <c r="L25" s="125">
        <v>70.97</v>
      </c>
      <c r="M25" s="125">
        <v>0</v>
      </c>
      <c r="N25" s="125">
        <v>58.33</v>
      </c>
      <c r="O25" s="125">
        <v>75</v>
      </c>
      <c r="P25" s="125">
        <v>83.33</v>
      </c>
      <c r="Q25" s="125">
        <v>100</v>
      </c>
      <c r="R25" s="125">
        <v>70.709999999999994</v>
      </c>
      <c r="S25" s="125">
        <v>71.23</v>
      </c>
      <c r="T25" s="126">
        <v>17837</v>
      </c>
    </row>
    <row r="26" spans="1:20" ht="56.25" x14ac:dyDescent="0.25">
      <c r="A26" s="123" t="s">
        <v>80</v>
      </c>
      <c r="B26" s="123" t="s">
        <v>92</v>
      </c>
      <c r="C26" s="123" t="s">
        <v>105</v>
      </c>
      <c r="D26" s="123" t="s">
        <v>98</v>
      </c>
      <c r="E26" s="124">
        <v>2017</v>
      </c>
      <c r="F26" s="125">
        <v>71.94</v>
      </c>
      <c r="G26" s="123" t="s">
        <v>170</v>
      </c>
      <c r="H26" s="125">
        <v>68.540000000000006</v>
      </c>
      <c r="I26" s="125">
        <v>75.349999999999994</v>
      </c>
      <c r="J26" s="124">
        <v>121</v>
      </c>
      <c r="K26" s="125">
        <v>19.11</v>
      </c>
      <c r="L26" s="125">
        <v>74.14</v>
      </c>
      <c r="M26" s="125">
        <v>0</v>
      </c>
      <c r="N26" s="125">
        <v>65</v>
      </c>
      <c r="O26" s="125">
        <v>75</v>
      </c>
      <c r="P26" s="125">
        <v>85</v>
      </c>
      <c r="Q26" s="125">
        <v>100</v>
      </c>
      <c r="R26" s="125">
        <v>73.91</v>
      </c>
      <c r="S26" s="125">
        <v>74.38</v>
      </c>
      <c r="T26" s="126">
        <v>21300</v>
      </c>
    </row>
    <row r="27" spans="1:20" ht="56.25" x14ac:dyDescent="0.25">
      <c r="A27" s="123" t="s">
        <v>80</v>
      </c>
      <c r="B27" s="123" t="s">
        <v>92</v>
      </c>
      <c r="C27" s="123" t="s">
        <v>105</v>
      </c>
      <c r="D27" s="123" t="s">
        <v>5</v>
      </c>
      <c r="E27" s="124">
        <v>2017</v>
      </c>
      <c r="F27" s="125">
        <v>87.45</v>
      </c>
      <c r="G27" s="123" t="s">
        <v>170</v>
      </c>
      <c r="H27" s="125">
        <v>84.98</v>
      </c>
      <c r="I27" s="125">
        <v>89.92</v>
      </c>
      <c r="J27" s="124">
        <v>121</v>
      </c>
      <c r="K27" s="125">
        <v>13.88</v>
      </c>
      <c r="L27" s="125">
        <v>83.44</v>
      </c>
      <c r="M27" s="125">
        <v>0</v>
      </c>
      <c r="N27" s="125">
        <v>81.25</v>
      </c>
      <c r="O27" s="125">
        <v>87.5</v>
      </c>
      <c r="P27" s="125">
        <v>93.75</v>
      </c>
      <c r="Q27" s="125">
        <v>100</v>
      </c>
      <c r="R27" s="125">
        <v>83.23</v>
      </c>
      <c r="S27" s="125">
        <v>83.66</v>
      </c>
      <c r="T27" s="126">
        <v>21295</v>
      </c>
    </row>
    <row r="28" spans="1:20" ht="56.25" x14ac:dyDescent="0.25">
      <c r="A28" s="123" t="s">
        <v>80</v>
      </c>
      <c r="B28" s="123" t="s">
        <v>92</v>
      </c>
      <c r="C28" s="123" t="s">
        <v>105</v>
      </c>
      <c r="D28" s="123" t="s">
        <v>6</v>
      </c>
      <c r="E28" s="124">
        <v>2017</v>
      </c>
      <c r="F28" s="125">
        <v>74.36</v>
      </c>
      <c r="G28" s="127" t="s">
        <v>176</v>
      </c>
      <c r="H28" s="125">
        <v>70.89</v>
      </c>
      <c r="I28" s="125">
        <v>77.819999999999993</v>
      </c>
      <c r="J28" s="124">
        <v>121</v>
      </c>
      <c r="K28" s="125">
        <v>19.440000000000001</v>
      </c>
      <c r="L28" s="125">
        <v>81.069999999999993</v>
      </c>
      <c r="M28" s="125">
        <v>10</v>
      </c>
      <c r="N28" s="125">
        <v>77.5</v>
      </c>
      <c r="O28" s="125">
        <v>77.5</v>
      </c>
      <c r="P28" s="125">
        <v>100</v>
      </c>
      <c r="Q28" s="125">
        <v>100</v>
      </c>
      <c r="R28" s="125">
        <v>80.849999999999994</v>
      </c>
      <c r="S28" s="125">
        <v>81.290000000000006</v>
      </c>
      <c r="T28" s="126">
        <v>21300</v>
      </c>
    </row>
    <row r="29" spans="1:20" ht="56.25" x14ac:dyDescent="0.25">
      <c r="A29" s="123" t="s">
        <v>80</v>
      </c>
      <c r="B29" s="123" t="s">
        <v>92</v>
      </c>
      <c r="C29" s="123" t="s">
        <v>105</v>
      </c>
      <c r="D29" s="123" t="s">
        <v>174</v>
      </c>
      <c r="E29" s="124">
        <v>2017</v>
      </c>
      <c r="F29" s="125">
        <v>76.17</v>
      </c>
      <c r="G29" s="123" t="s">
        <v>170</v>
      </c>
      <c r="H29" s="125">
        <v>73.23</v>
      </c>
      <c r="I29" s="125">
        <v>79.11</v>
      </c>
      <c r="J29" s="124">
        <v>121</v>
      </c>
      <c r="K29" s="125">
        <v>16.5</v>
      </c>
      <c r="L29" s="125">
        <v>78.459999999999994</v>
      </c>
      <c r="M29" s="125">
        <v>0</v>
      </c>
      <c r="N29" s="125">
        <v>75</v>
      </c>
      <c r="O29" s="125">
        <v>75</v>
      </c>
      <c r="P29" s="125">
        <v>91.67</v>
      </c>
      <c r="Q29" s="125">
        <v>100</v>
      </c>
      <c r="R29" s="125">
        <v>78.239999999999995</v>
      </c>
      <c r="S29" s="125">
        <v>78.680000000000007</v>
      </c>
      <c r="T29" s="126">
        <v>20859</v>
      </c>
    </row>
    <row r="30" spans="1:20" ht="56.25" x14ac:dyDescent="0.25">
      <c r="A30" s="123" t="s">
        <v>80</v>
      </c>
      <c r="B30" s="123" t="s">
        <v>92</v>
      </c>
      <c r="C30" s="123" t="s">
        <v>105</v>
      </c>
      <c r="D30" s="123" t="s">
        <v>175</v>
      </c>
      <c r="E30" s="124">
        <v>2017</v>
      </c>
      <c r="F30" s="125">
        <v>75</v>
      </c>
      <c r="G30" s="123" t="s">
        <v>170</v>
      </c>
      <c r="H30" s="125">
        <v>71.63</v>
      </c>
      <c r="I30" s="125">
        <v>78.37</v>
      </c>
      <c r="J30" s="124">
        <v>121</v>
      </c>
      <c r="K30" s="125">
        <v>18.91</v>
      </c>
      <c r="L30" s="125">
        <v>75.510000000000005</v>
      </c>
      <c r="M30" s="125">
        <v>0</v>
      </c>
      <c r="N30" s="125">
        <v>66.67</v>
      </c>
      <c r="O30" s="125">
        <v>75</v>
      </c>
      <c r="P30" s="125">
        <v>83.33</v>
      </c>
      <c r="Q30" s="125">
        <v>100</v>
      </c>
      <c r="R30" s="125">
        <v>75.28</v>
      </c>
      <c r="S30" s="125">
        <v>75.75</v>
      </c>
      <c r="T30" s="126">
        <v>21275</v>
      </c>
    </row>
    <row r="31" spans="1:20" ht="56.25" x14ac:dyDescent="0.25">
      <c r="A31" s="123" t="s">
        <v>80</v>
      </c>
      <c r="B31" s="123" t="s">
        <v>92</v>
      </c>
      <c r="C31" s="123" t="s">
        <v>105</v>
      </c>
      <c r="D31" s="123" t="s">
        <v>8</v>
      </c>
      <c r="E31" s="124">
        <v>2017</v>
      </c>
      <c r="F31" s="125">
        <v>89.19</v>
      </c>
      <c r="G31" s="123" t="s">
        <v>170</v>
      </c>
      <c r="H31" s="125">
        <v>87.03</v>
      </c>
      <c r="I31" s="125">
        <v>91.34</v>
      </c>
      <c r="J31" s="124">
        <v>121</v>
      </c>
      <c r="K31" s="125">
        <v>12.09</v>
      </c>
      <c r="L31" s="125">
        <v>89.81</v>
      </c>
      <c r="M31" s="125">
        <v>16.670000000000002</v>
      </c>
      <c r="N31" s="125">
        <v>87.5</v>
      </c>
      <c r="O31" s="125">
        <v>91.67</v>
      </c>
      <c r="P31" s="125">
        <v>100</v>
      </c>
      <c r="Q31" s="125">
        <v>100</v>
      </c>
      <c r="R31" s="125">
        <v>89.66</v>
      </c>
      <c r="S31" s="125">
        <v>89.96</v>
      </c>
      <c r="T31" s="126">
        <v>21255</v>
      </c>
    </row>
    <row r="32" spans="1:20" ht="56.25" x14ac:dyDescent="0.25">
      <c r="A32" s="123" t="s">
        <v>80</v>
      </c>
      <c r="B32" s="123" t="s">
        <v>92</v>
      </c>
      <c r="C32" s="123" t="s">
        <v>105</v>
      </c>
      <c r="D32" s="123" t="s">
        <v>9</v>
      </c>
      <c r="E32" s="124">
        <v>2017</v>
      </c>
      <c r="F32" s="125">
        <v>78.81</v>
      </c>
      <c r="G32" s="123" t="s">
        <v>170</v>
      </c>
      <c r="H32" s="125">
        <v>74.37</v>
      </c>
      <c r="I32" s="125">
        <v>83.26</v>
      </c>
      <c r="J32" s="124">
        <v>117</v>
      </c>
      <c r="K32" s="125">
        <v>24.53</v>
      </c>
      <c r="L32" s="125">
        <v>79.010000000000005</v>
      </c>
      <c r="M32" s="125">
        <v>0</v>
      </c>
      <c r="N32" s="125">
        <v>75</v>
      </c>
      <c r="O32" s="125">
        <v>87.5</v>
      </c>
      <c r="P32" s="125">
        <v>91.67</v>
      </c>
      <c r="Q32" s="125">
        <v>100</v>
      </c>
      <c r="R32" s="125">
        <v>78.66</v>
      </c>
      <c r="S32" s="125">
        <v>79.37</v>
      </c>
      <c r="T32" s="126">
        <v>16836</v>
      </c>
    </row>
    <row r="33" spans="1:20" ht="56.25" x14ac:dyDescent="0.25">
      <c r="A33" s="123" t="s">
        <v>80</v>
      </c>
      <c r="B33" s="123" t="s">
        <v>92</v>
      </c>
      <c r="C33" s="123" t="s">
        <v>105</v>
      </c>
      <c r="D33" s="123" t="s">
        <v>10</v>
      </c>
      <c r="E33" s="124">
        <v>2017</v>
      </c>
      <c r="F33" s="125">
        <v>56.79</v>
      </c>
      <c r="G33" s="123" t="s">
        <v>170</v>
      </c>
      <c r="H33" s="125">
        <v>53.56</v>
      </c>
      <c r="I33" s="125">
        <v>60.02</v>
      </c>
      <c r="J33" s="124">
        <v>121</v>
      </c>
      <c r="K33" s="125">
        <v>18.12</v>
      </c>
      <c r="L33" s="125">
        <v>62.83</v>
      </c>
      <c r="M33" s="125">
        <v>17</v>
      </c>
      <c r="N33" s="125">
        <v>51</v>
      </c>
      <c r="O33" s="125">
        <v>62</v>
      </c>
      <c r="P33" s="125">
        <v>75</v>
      </c>
      <c r="Q33" s="125">
        <v>100</v>
      </c>
      <c r="R33" s="125">
        <v>62.62</v>
      </c>
      <c r="S33" s="125">
        <v>63.04</v>
      </c>
      <c r="T33" s="126">
        <v>21197</v>
      </c>
    </row>
    <row r="34" spans="1:20" ht="56.25" x14ac:dyDescent="0.25">
      <c r="A34" s="123" t="s">
        <v>80</v>
      </c>
      <c r="B34" s="123" t="s">
        <v>92</v>
      </c>
      <c r="C34" s="123" t="s">
        <v>105</v>
      </c>
      <c r="D34" s="123" t="s">
        <v>11</v>
      </c>
      <c r="E34" s="124">
        <v>2017</v>
      </c>
      <c r="F34" s="125">
        <v>60.74</v>
      </c>
      <c r="G34" s="123" t="s">
        <v>170</v>
      </c>
      <c r="H34" s="125">
        <v>58.86</v>
      </c>
      <c r="I34" s="125">
        <v>62.62</v>
      </c>
      <c r="J34" s="124">
        <v>119</v>
      </c>
      <c r="K34" s="125">
        <v>10.48</v>
      </c>
      <c r="L34" s="125">
        <v>68.150000000000006</v>
      </c>
      <c r="M34" s="125">
        <v>22.5</v>
      </c>
      <c r="N34" s="125">
        <v>59</v>
      </c>
      <c r="O34" s="125">
        <v>68.25</v>
      </c>
      <c r="P34" s="125">
        <v>77.5</v>
      </c>
      <c r="Q34" s="125">
        <v>100</v>
      </c>
      <c r="R34" s="125">
        <v>67.94</v>
      </c>
      <c r="S34" s="125">
        <v>68.349999999999994</v>
      </c>
      <c r="T34" s="126">
        <v>17930</v>
      </c>
    </row>
    <row r="35" spans="1:20" ht="56.25" x14ac:dyDescent="0.25">
      <c r="A35" s="123" t="s">
        <v>80</v>
      </c>
      <c r="B35" s="123" t="s">
        <v>92</v>
      </c>
      <c r="C35" s="123" t="s">
        <v>105</v>
      </c>
      <c r="D35" s="123" t="s">
        <v>12</v>
      </c>
      <c r="E35" s="124">
        <v>2017</v>
      </c>
      <c r="F35" s="125">
        <v>57.59</v>
      </c>
      <c r="G35" s="123" t="s">
        <v>170</v>
      </c>
      <c r="H35" s="125">
        <v>52.92</v>
      </c>
      <c r="I35" s="125">
        <v>62.25</v>
      </c>
      <c r="J35" s="124">
        <v>120</v>
      </c>
      <c r="K35" s="125">
        <v>26.08</v>
      </c>
      <c r="L35" s="125">
        <v>66.680000000000007</v>
      </c>
      <c r="M35" s="125">
        <v>0</v>
      </c>
      <c r="N35" s="125">
        <v>50</v>
      </c>
      <c r="O35" s="125">
        <v>68.75</v>
      </c>
      <c r="P35" s="125">
        <v>91.67</v>
      </c>
      <c r="Q35" s="125">
        <v>100</v>
      </c>
      <c r="R35" s="125">
        <v>66.34</v>
      </c>
      <c r="S35" s="125">
        <v>67.02</v>
      </c>
      <c r="T35" s="126">
        <v>21013</v>
      </c>
    </row>
    <row r="36" spans="1:20" ht="45" x14ac:dyDescent="0.25">
      <c r="A36" s="123" t="s">
        <v>80</v>
      </c>
      <c r="B36" s="123" t="s">
        <v>92</v>
      </c>
      <c r="C36" s="123" t="s">
        <v>106</v>
      </c>
      <c r="D36" s="123" t="s">
        <v>2</v>
      </c>
      <c r="E36" s="124">
        <v>2017</v>
      </c>
      <c r="F36" s="125">
        <v>74.73</v>
      </c>
      <c r="G36" s="127" t="s">
        <v>176</v>
      </c>
      <c r="H36" s="125">
        <v>71.3</v>
      </c>
      <c r="I36" s="125">
        <v>78.16</v>
      </c>
      <c r="J36" s="124">
        <v>74</v>
      </c>
      <c r="K36" s="125">
        <v>15.03</v>
      </c>
      <c r="L36" s="125">
        <v>81.5</v>
      </c>
      <c r="M36" s="125">
        <v>4</v>
      </c>
      <c r="N36" s="125">
        <v>76</v>
      </c>
      <c r="O36" s="125">
        <v>81</v>
      </c>
      <c r="P36" s="125">
        <v>95</v>
      </c>
      <c r="Q36" s="125">
        <v>100</v>
      </c>
      <c r="R36" s="125">
        <v>81.3</v>
      </c>
      <c r="S36" s="125">
        <v>81.709999999999994</v>
      </c>
      <c r="T36" s="126">
        <v>21300</v>
      </c>
    </row>
    <row r="37" spans="1:20" ht="45" x14ac:dyDescent="0.25">
      <c r="A37" s="123" t="s">
        <v>80</v>
      </c>
      <c r="B37" s="123" t="s">
        <v>92</v>
      </c>
      <c r="C37" s="123" t="s">
        <v>106</v>
      </c>
      <c r="D37" s="123" t="s">
        <v>3</v>
      </c>
      <c r="E37" s="124">
        <v>2017</v>
      </c>
      <c r="F37" s="125">
        <v>92.05</v>
      </c>
      <c r="G37" s="123" t="s">
        <v>170</v>
      </c>
      <c r="H37" s="125">
        <v>90.01</v>
      </c>
      <c r="I37" s="125">
        <v>94.1</v>
      </c>
      <c r="J37" s="124">
        <v>73</v>
      </c>
      <c r="K37" s="125">
        <v>8.93</v>
      </c>
      <c r="L37" s="125">
        <v>93.53</v>
      </c>
      <c r="M37" s="125">
        <v>15</v>
      </c>
      <c r="N37" s="125">
        <v>90</v>
      </c>
      <c r="O37" s="125">
        <v>95</v>
      </c>
      <c r="P37" s="125">
        <v>100</v>
      </c>
      <c r="Q37" s="125">
        <v>100</v>
      </c>
      <c r="R37" s="125">
        <v>93.42</v>
      </c>
      <c r="S37" s="125">
        <v>93.64</v>
      </c>
      <c r="T37" s="126">
        <v>20755</v>
      </c>
    </row>
    <row r="38" spans="1:20" ht="45" x14ac:dyDescent="0.25">
      <c r="A38" s="123" t="s">
        <v>80</v>
      </c>
      <c r="B38" s="123" t="s">
        <v>92</v>
      </c>
      <c r="C38" s="123" t="s">
        <v>106</v>
      </c>
      <c r="D38" s="123" t="s">
        <v>97</v>
      </c>
      <c r="E38" s="124">
        <v>2017</v>
      </c>
      <c r="F38" s="125">
        <v>91.56</v>
      </c>
      <c r="G38" s="123" t="s">
        <v>170</v>
      </c>
      <c r="H38" s="125">
        <v>89.73</v>
      </c>
      <c r="I38" s="125">
        <v>93.39</v>
      </c>
      <c r="J38" s="124">
        <v>73</v>
      </c>
      <c r="K38" s="125">
        <v>7.98</v>
      </c>
      <c r="L38" s="125">
        <v>92.32</v>
      </c>
      <c r="M38" s="125">
        <v>12.5</v>
      </c>
      <c r="N38" s="125">
        <v>90</v>
      </c>
      <c r="O38" s="125">
        <v>95</v>
      </c>
      <c r="P38" s="125">
        <v>95</v>
      </c>
      <c r="Q38" s="125">
        <v>100</v>
      </c>
      <c r="R38" s="125">
        <v>92.2</v>
      </c>
      <c r="S38" s="125">
        <v>92.43</v>
      </c>
      <c r="T38" s="126">
        <v>19062</v>
      </c>
    </row>
    <row r="39" spans="1:20" ht="45" x14ac:dyDescent="0.25">
      <c r="A39" s="123" t="s">
        <v>80</v>
      </c>
      <c r="B39" s="123" t="s">
        <v>92</v>
      </c>
      <c r="C39" s="123" t="s">
        <v>106</v>
      </c>
      <c r="D39" s="123" t="s">
        <v>171</v>
      </c>
      <c r="E39" s="124">
        <v>2017</v>
      </c>
      <c r="F39" s="125">
        <v>79.98</v>
      </c>
      <c r="G39" s="123" t="s">
        <v>170</v>
      </c>
      <c r="H39" s="125">
        <v>77.14</v>
      </c>
      <c r="I39" s="125">
        <v>82.83</v>
      </c>
      <c r="J39" s="124">
        <v>71</v>
      </c>
      <c r="K39" s="125">
        <v>12.23</v>
      </c>
      <c r="L39" s="125">
        <v>76.37</v>
      </c>
      <c r="M39" s="125">
        <v>0</v>
      </c>
      <c r="N39" s="125">
        <v>70</v>
      </c>
      <c r="O39" s="125">
        <v>75</v>
      </c>
      <c r="P39" s="125">
        <v>85</v>
      </c>
      <c r="Q39" s="125">
        <v>100</v>
      </c>
      <c r="R39" s="125">
        <v>76.17</v>
      </c>
      <c r="S39" s="125">
        <v>76.58</v>
      </c>
      <c r="T39" s="126">
        <v>19814</v>
      </c>
    </row>
    <row r="40" spans="1:20" ht="45" x14ac:dyDescent="0.25">
      <c r="A40" s="123" t="s">
        <v>80</v>
      </c>
      <c r="B40" s="123" t="s">
        <v>92</v>
      </c>
      <c r="C40" s="123" t="s">
        <v>106</v>
      </c>
      <c r="D40" s="123" t="s">
        <v>7</v>
      </c>
      <c r="E40" s="124">
        <v>2017</v>
      </c>
      <c r="F40" s="125">
        <v>45.33</v>
      </c>
      <c r="G40" s="123" t="s">
        <v>170</v>
      </c>
      <c r="H40" s="125">
        <v>41.67</v>
      </c>
      <c r="I40" s="125">
        <v>48.98</v>
      </c>
      <c r="J40" s="124">
        <v>74</v>
      </c>
      <c r="K40" s="125">
        <v>16.03</v>
      </c>
      <c r="L40" s="125">
        <v>47.89</v>
      </c>
      <c r="M40" s="125">
        <v>0</v>
      </c>
      <c r="N40" s="125">
        <v>37.5</v>
      </c>
      <c r="O40" s="125">
        <v>50</v>
      </c>
      <c r="P40" s="125">
        <v>62.5</v>
      </c>
      <c r="Q40" s="125">
        <v>100</v>
      </c>
      <c r="R40" s="125">
        <v>47.65</v>
      </c>
      <c r="S40" s="125">
        <v>48.12</v>
      </c>
      <c r="T40" s="126">
        <v>21197</v>
      </c>
    </row>
    <row r="41" spans="1:20" ht="45" x14ac:dyDescent="0.25">
      <c r="A41" s="123" t="s">
        <v>80</v>
      </c>
      <c r="B41" s="123" t="s">
        <v>92</v>
      </c>
      <c r="C41" s="123" t="s">
        <v>106</v>
      </c>
      <c r="D41" s="123" t="s">
        <v>172</v>
      </c>
      <c r="E41" s="124">
        <v>2017</v>
      </c>
      <c r="F41" s="125">
        <v>74.540000000000006</v>
      </c>
      <c r="G41" s="123" t="s">
        <v>170</v>
      </c>
      <c r="H41" s="125">
        <v>71.73</v>
      </c>
      <c r="I41" s="125">
        <v>77.36</v>
      </c>
      <c r="J41" s="124">
        <v>73</v>
      </c>
      <c r="K41" s="125">
        <v>12.26</v>
      </c>
      <c r="L41" s="125">
        <v>75.03</v>
      </c>
      <c r="M41" s="125">
        <v>0</v>
      </c>
      <c r="N41" s="125">
        <v>66.67</v>
      </c>
      <c r="O41" s="125">
        <v>75</v>
      </c>
      <c r="P41" s="125">
        <v>83.33</v>
      </c>
      <c r="Q41" s="125">
        <v>100</v>
      </c>
      <c r="R41" s="125">
        <v>74.81</v>
      </c>
      <c r="S41" s="125">
        <v>75.239999999999995</v>
      </c>
      <c r="T41" s="126">
        <v>20784</v>
      </c>
    </row>
    <row r="42" spans="1:20" ht="45" x14ac:dyDescent="0.25">
      <c r="A42" s="123" t="s">
        <v>80</v>
      </c>
      <c r="B42" s="123" t="s">
        <v>92</v>
      </c>
      <c r="C42" s="123" t="s">
        <v>106</v>
      </c>
      <c r="D42" s="123" t="s">
        <v>4</v>
      </c>
      <c r="E42" s="124">
        <v>2017</v>
      </c>
      <c r="F42" s="125">
        <v>74.16</v>
      </c>
      <c r="G42" s="123" t="s">
        <v>170</v>
      </c>
      <c r="H42" s="125">
        <v>70.569999999999993</v>
      </c>
      <c r="I42" s="125">
        <v>77.739999999999995</v>
      </c>
      <c r="J42" s="124">
        <v>74</v>
      </c>
      <c r="K42" s="125">
        <v>15.73</v>
      </c>
      <c r="L42" s="125">
        <v>70.97</v>
      </c>
      <c r="M42" s="125">
        <v>0</v>
      </c>
      <c r="N42" s="125">
        <v>58.33</v>
      </c>
      <c r="O42" s="125">
        <v>75</v>
      </c>
      <c r="P42" s="125">
        <v>83.33</v>
      </c>
      <c r="Q42" s="125">
        <v>100</v>
      </c>
      <c r="R42" s="125">
        <v>70.709999999999994</v>
      </c>
      <c r="S42" s="125">
        <v>71.23</v>
      </c>
      <c r="T42" s="126">
        <v>17837</v>
      </c>
    </row>
    <row r="43" spans="1:20" ht="45" x14ac:dyDescent="0.25">
      <c r="A43" s="123" t="s">
        <v>80</v>
      </c>
      <c r="B43" s="123" t="s">
        <v>92</v>
      </c>
      <c r="C43" s="123" t="s">
        <v>106</v>
      </c>
      <c r="D43" s="123" t="s">
        <v>98</v>
      </c>
      <c r="E43" s="124">
        <v>2017</v>
      </c>
      <c r="F43" s="125">
        <v>68.849999999999994</v>
      </c>
      <c r="G43" s="123" t="s">
        <v>170</v>
      </c>
      <c r="H43" s="125">
        <v>65.02</v>
      </c>
      <c r="I43" s="125">
        <v>72.69</v>
      </c>
      <c r="J43" s="124">
        <v>74</v>
      </c>
      <c r="K43" s="125">
        <v>16.829999999999998</v>
      </c>
      <c r="L43" s="125">
        <v>74.14</v>
      </c>
      <c r="M43" s="125">
        <v>0</v>
      </c>
      <c r="N43" s="125">
        <v>65</v>
      </c>
      <c r="O43" s="125">
        <v>75</v>
      </c>
      <c r="P43" s="125">
        <v>85</v>
      </c>
      <c r="Q43" s="125">
        <v>100</v>
      </c>
      <c r="R43" s="125">
        <v>73.91</v>
      </c>
      <c r="S43" s="125">
        <v>74.38</v>
      </c>
      <c r="T43" s="126">
        <v>21300</v>
      </c>
    </row>
    <row r="44" spans="1:20" ht="45" x14ac:dyDescent="0.25">
      <c r="A44" s="123" t="s">
        <v>80</v>
      </c>
      <c r="B44" s="123" t="s">
        <v>92</v>
      </c>
      <c r="C44" s="123" t="s">
        <v>106</v>
      </c>
      <c r="D44" s="123" t="s">
        <v>5</v>
      </c>
      <c r="E44" s="124">
        <v>2017</v>
      </c>
      <c r="F44" s="125">
        <v>82.57</v>
      </c>
      <c r="G44" s="123" t="s">
        <v>170</v>
      </c>
      <c r="H44" s="125">
        <v>79.349999999999994</v>
      </c>
      <c r="I44" s="125">
        <v>85.79</v>
      </c>
      <c r="J44" s="124">
        <v>74</v>
      </c>
      <c r="K44" s="125">
        <v>14.14</v>
      </c>
      <c r="L44" s="125">
        <v>83.44</v>
      </c>
      <c r="M44" s="125">
        <v>0</v>
      </c>
      <c r="N44" s="125">
        <v>81.25</v>
      </c>
      <c r="O44" s="125">
        <v>87.5</v>
      </c>
      <c r="P44" s="125">
        <v>93.75</v>
      </c>
      <c r="Q44" s="125">
        <v>100</v>
      </c>
      <c r="R44" s="125">
        <v>83.23</v>
      </c>
      <c r="S44" s="125">
        <v>83.66</v>
      </c>
      <c r="T44" s="126">
        <v>21295</v>
      </c>
    </row>
    <row r="45" spans="1:20" ht="45" x14ac:dyDescent="0.25">
      <c r="A45" s="123" t="s">
        <v>80</v>
      </c>
      <c r="B45" s="123" t="s">
        <v>92</v>
      </c>
      <c r="C45" s="123" t="s">
        <v>106</v>
      </c>
      <c r="D45" s="123" t="s">
        <v>6</v>
      </c>
      <c r="E45" s="124">
        <v>2017</v>
      </c>
      <c r="F45" s="125">
        <v>72.23</v>
      </c>
      <c r="G45" s="127" t="s">
        <v>176</v>
      </c>
      <c r="H45" s="125">
        <v>68.41</v>
      </c>
      <c r="I45" s="125">
        <v>76.05</v>
      </c>
      <c r="J45" s="124">
        <v>74</v>
      </c>
      <c r="K45" s="125">
        <v>16.77</v>
      </c>
      <c r="L45" s="125">
        <v>81.069999999999993</v>
      </c>
      <c r="M45" s="125">
        <v>10</v>
      </c>
      <c r="N45" s="125">
        <v>77.5</v>
      </c>
      <c r="O45" s="125">
        <v>77.5</v>
      </c>
      <c r="P45" s="125">
        <v>100</v>
      </c>
      <c r="Q45" s="125">
        <v>100</v>
      </c>
      <c r="R45" s="125">
        <v>80.849999999999994</v>
      </c>
      <c r="S45" s="125">
        <v>81.290000000000006</v>
      </c>
      <c r="T45" s="126">
        <v>21300</v>
      </c>
    </row>
    <row r="46" spans="1:20" ht="45" x14ac:dyDescent="0.25">
      <c r="A46" s="123" t="s">
        <v>80</v>
      </c>
      <c r="B46" s="123" t="s">
        <v>92</v>
      </c>
      <c r="C46" s="123" t="s">
        <v>106</v>
      </c>
      <c r="D46" s="123" t="s">
        <v>174</v>
      </c>
      <c r="E46" s="124">
        <v>2017</v>
      </c>
      <c r="F46" s="125">
        <v>72.03</v>
      </c>
      <c r="G46" s="127" t="s">
        <v>176</v>
      </c>
      <c r="H46" s="125">
        <v>68.819999999999993</v>
      </c>
      <c r="I46" s="125">
        <v>75.239999999999995</v>
      </c>
      <c r="J46" s="124">
        <v>73</v>
      </c>
      <c r="K46" s="125">
        <v>13.98</v>
      </c>
      <c r="L46" s="125">
        <v>78.459999999999994</v>
      </c>
      <c r="M46" s="125">
        <v>0</v>
      </c>
      <c r="N46" s="125">
        <v>75</v>
      </c>
      <c r="O46" s="125">
        <v>75</v>
      </c>
      <c r="P46" s="125">
        <v>91.67</v>
      </c>
      <c r="Q46" s="125">
        <v>100</v>
      </c>
      <c r="R46" s="125">
        <v>78.239999999999995</v>
      </c>
      <c r="S46" s="125">
        <v>78.680000000000007</v>
      </c>
      <c r="T46" s="126">
        <v>20859</v>
      </c>
    </row>
    <row r="47" spans="1:20" ht="45" x14ac:dyDescent="0.25">
      <c r="A47" s="123" t="s">
        <v>80</v>
      </c>
      <c r="B47" s="123" t="s">
        <v>92</v>
      </c>
      <c r="C47" s="123" t="s">
        <v>106</v>
      </c>
      <c r="D47" s="123" t="s">
        <v>175</v>
      </c>
      <c r="E47" s="124">
        <v>2017</v>
      </c>
      <c r="F47" s="125">
        <v>73.17</v>
      </c>
      <c r="G47" s="123" t="s">
        <v>170</v>
      </c>
      <c r="H47" s="125">
        <v>69.67</v>
      </c>
      <c r="I47" s="125">
        <v>76.680000000000007</v>
      </c>
      <c r="J47" s="124">
        <v>73</v>
      </c>
      <c r="K47" s="125">
        <v>15.29</v>
      </c>
      <c r="L47" s="125">
        <v>75.510000000000005</v>
      </c>
      <c r="M47" s="125">
        <v>0</v>
      </c>
      <c r="N47" s="125">
        <v>66.67</v>
      </c>
      <c r="O47" s="125">
        <v>75</v>
      </c>
      <c r="P47" s="125">
        <v>83.33</v>
      </c>
      <c r="Q47" s="125">
        <v>100</v>
      </c>
      <c r="R47" s="125">
        <v>75.28</v>
      </c>
      <c r="S47" s="125">
        <v>75.75</v>
      </c>
      <c r="T47" s="126">
        <v>21275</v>
      </c>
    </row>
    <row r="48" spans="1:20" ht="45" x14ac:dyDescent="0.25">
      <c r="A48" s="123" t="s">
        <v>80</v>
      </c>
      <c r="B48" s="123" t="s">
        <v>92</v>
      </c>
      <c r="C48" s="123" t="s">
        <v>106</v>
      </c>
      <c r="D48" s="123" t="s">
        <v>8</v>
      </c>
      <c r="E48" s="124">
        <v>2017</v>
      </c>
      <c r="F48" s="125">
        <v>88.06</v>
      </c>
      <c r="G48" s="123" t="s">
        <v>170</v>
      </c>
      <c r="H48" s="125">
        <v>85.37</v>
      </c>
      <c r="I48" s="125">
        <v>90.76</v>
      </c>
      <c r="J48" s="124">
        <v>74</v>
      </c>
      <c r="K48" s="125">
        <v>11.83</v>
      </c>
      <c r="L48" s="125">
        <v>89.81</v>
      </c>
      <c r="M48" s="125">
        <v>16.670000000000002</v>
      </c>
      <c r="N48" s="125">
        <v>87.5</v>
      </c>
      <c r="O48" s="125">
        <v>91.67</v>
      </c>
      <c r="P48" s="125">
        <v>100</v>
      </c>
      <c r="Q48" s="125">
        <v>100</v>
      </c>
      <c r="R48" s="125">
        <v>89.66</v>
      </c>
      <c r="S48" s="125">
        <v>89.96</v>
      </c>
      <c r="T48" s="126">
        <v>21255</v>
      </c>
    </row>
    <row r="49" spans="1:20" ht="45" x14ac:dyDescent="0.25">
      <c r="A49" s="123" t="s">
        <v>80</v>
      </c>
      <c r="B49" s="123" t="s">
        <v>92</v>
      </c>
      <c r="C49" s="123" t="s">
        <v>106</v>
      </c>
      <c r="D49" s="123" t="s">
        <v>9</v>
      </c>
      <c r="E49" s="124">
        <v>2017</v>
      </c>
      <c r="F49" s="125">
        <v>74.48</v>
      </c>
      <c r="G49" s="128" t="s">
        <v>173</v>
      </c>
      <c r="H49" s="125">
        <v>67.86</v>
      </c>
      <c r="I49" s="125">
        <v>81.099999999999994</v>
      </c>
      <c r="J49" s="124">
        <v>64</v>
      </c>
      <c r="K49" s="125">
        <v>27.01</v>
      </c>
      <c r="L49" s="125">
        <v>79.010000000000005</v>
      </c>
      <c r="M49" s="125">
        <v>0</v>
      </c>
      <c r="N49" s="125">
        <v>75</v>
      </c>
      <c r="O49" s="125">
        <v>87.5</v>
      </c>
      <c r="P49" s="125">
        <v>91.67</v>
      </c>
      <c r="Q49" s="125">
        <v>100</v>
      </c>
      <c r="R49" s="125">
        <v>78.66</v>
      </c>
      <c r="S49" s="125">
        <v>79.37</v>
      </c>
      <c r="T49" s="126">
        <v>16836</v>
      </c>
    </row>
    <row r="50" spans="1:20" ht="45" x14ac:dyDescent="0.25">
      <c r="A50" s="123" t="s">
        <v>80</v>
      </c>
      <c r="B50" s="123" t="s">
        <v>92</v>
      </c>
      <c r="C50" s="123" t="s">
        <v>106</v>
      </c>
      <c r="D50" s="123" t="s">
        <v>10</v>
      </c>
      <c r="E50" s="124">
        <v>2017</v>
      </c>
      <c r="F50" s="125">
        <v>51.47</v>
      </c>
      <c r="G50" s="123" t="s">
        <v>170</v>
      </c>
      <c r="H50" s="125">
        <v>47.81</v>
      </c>
      <c r="I50" s="125">
        <v>55.14</v>
      </c>
      <c r="J50" s="124">
        <v>74</v>
      </c>
      <c r="K50" s="125">
        <v>16.09</v>
      </c>
      <c r="L50" s="125">
        <v>62.83</v>
      </c>
      <c r="M50" s="125">
        <v>17</v>
      </c>
      <c r="N50" s="125">
        <v>51</v>
      </c>
      <c r="O50" s="125">
        <v>62</v>
      </c>
      <c r="P50" s="125">
        <v>75</v>
      </c>
      <c r="Q50" s="125">
        <v>100</v>
      </c>
      <c r="R50" s="125">
        <v>62.62</v>
      </c>
      <c r="S50" s="125">
        <v>63.04</v>
      </c>
      <c r="T50" s="126">
        <v>21197</v>
      </c>
    </row>
    <row r="51" spans="1:20" ht="45" x14ac:dyDescent="0.25">
      <c r="A51" s="123" t="s">
        <v>80</v>
      </c>
      <c r="B51" s="123" t="s">
        <v>92</v>
      </c>
      <c r="C51" s="123" t="s">
        <v>106</v>
      </c>
      <c r="D51" s="123" t="s">
        <v>11</v>
      </c>
      <c r="E51" s="124">
        <v>2017</v>
      </c>
      <c r="F51" s="125">
        <v>61.81</v>
      </c>
      <c r="G51" s="123" t="s">
        <v>170</v>
      </c>
      <c r="H51" s="125">
        <v>58.97</v>
      </c>
      <c r="I51" s="125">
        <v>64.64</v>
      </c>
      <c r="J51" s="124">
        <v>72</v>
      </c>
      <c r="K51" s="125">
        <v>12.26</v>
      </c>
      <c r="L51" s="125">
        <v>68.150000000000006</v>
      </c>
      <c r="M51" s="125">
        <v>22.5</v>
      </c>
      <c r="N51" s="125">
        <v>59</v>
      </c>
      <c r="O51" s="125">
        <v>68.25</v>
      </c>
      <c r="P51" s="125">
        <v>77.5</v>
      </c>
      <c r="Q51" s="125">
        <v>100</v>
      </c>
      <c r="R51" s="125">
        <v>67.94</v>
      </c>
      <c r="S51" s="125">
        <v>68.349999999999994</v>
      </c>
      <c r="T51" s="126">
        <v>17930</v>
      </c>
    </row>
    <row r="52" spans="1:20" ht="45" x14ac:dyDescent="0.25">
      <c r="A52" s="123" t="s">
        <v>80</v>
      </c>
      <c r="B52" s="123" t="s">
        <v>92</v>
      </c>
      <c r="C52" s="123" t="s">
        <v>106</v>
      </c>
      <c r="D52" s="123" t="s">
        <v>12</v>
      </c>
      <c r="E52" s="124">
        <v>2017</v>
      </c>
      <c r="F52" s="125">
        <v>59.88</v>
      </c>
      <c r="G52" s="123" t="s">
        <v>170</v>
      </c>
      <c r="H52" s="125">
        <v>54.57</v>
      </c>
      <c r="I52" s="125">
        <v>65.19</v>
      </c>
      <c r="J52" s="124">
        <v>74</v>
      </c>
      <c r="K52" s="125">
        <v>23.31</v>
      </c>
      <c r="L52" s="125">
        <v>66.680000000000007</v>
      </c>
      <c r="M52" s="125">
        <v>0</v>
      </c>
      <c r="N52" s="125">
        <v>50</v>
      </c>
      <c r="O52" s="125">
        <v>68.75</v>
      </c>
      <c r="P52" s="125">
        <v>91.67</v>
      </c>
      <c r="Q52" s="125">
        <v>100</v>
      </c>
      <c r="R52" s="125">
        <v>66.34</v>
      </c>
      <c r="S52" s="125">
        <v>67.02</v>
      </c>
      <c r="T52" s="126">
        <v>21013</v>
      </c>
    </row>
    <row r="53" spans="1:20" ht="45" x14ac:dyDescent="0.25">
      <c r="A53" s="123" t="s">
        <v>80</v>
      </c>
      <c r="B53" s="123" t="s">
        <v>92</v>
      </c>
      <c r="C53" s="123" t="s">
        <v>108</v>
      </c>
      <c r="D53" s="123" t="s">
        <v>2</v>
      </c>
      <c r="E53" s="124">
        <v>2017</v>
      </c>
      <c r="F53" s="125">
        <v>79.44</v>
      </c>
      <c r="G53" s="123" t="s">
        <v>170</v>
      </c>
      <c r="H53" s="125">
        <v>77.92</v>
      </c>
      <c r="I53" s="125">
        <v>80.959999999999994</v>
      </c>
      <c r="J53" s="124">
        <v>360</v>
      </c>
      <c r="K53" s="125">
        <v>14.71</v>
      </c>
      <c r="L53" s="125">
        <v>81.5</v>
      </c>
      <c r="M53" s="125">
        <v>4</v>
      </c>
      <c r="N53" s="125">
        <v>76</v>
      </c>
      <c r="O53" s="125">
        <v>81</v>
      </c>
      <c r="P53" s="125">
        <v>95</v>
      </c>
      <c r="Q53" s="125">
        <v>100</v>
      </c>
      <c r="R53" s="125">
        <v>81.3</v>
      </c>
      <c r="S53" s="125">
        <v>81.709999999999994</v>
      </c>
      <c r="T53" s="126">
        <v>21300</v>
      </c>
    </row>
    <row r="54" spans="1:20" ht="45" x14ac:dyDescent="0.25">
      <c r="A54" s="123" t="s">
        <v>80</v>
      </c>
      <c r="B54" s="123" t="s">
        <v>92</v>
      </c>
      <c r="C54" s="123" t="s">
        <v>108</v>
      </c>
      <c r="D54" s="123" t="s">
        <v>3</v>
      </c>
      <c r="E54" s="124">
        <v>2017</v>
      </c>
      <c r="F54" s="125">
        <v>91.74</v>
      </c>
      <c r="G54" s="123" t="s">
        <v>170</v>
      </c>
      <c r="H54" s="125">
        <v>90.82</v>
      </c>
      <c r="I54" s="125">
        <v>92.66</v>
      </c>
      <c r="J54" s="124">
        <v>358</v>
      </c>
      <c r="K54" s="125">
        <v>8.89</v>
      </c>
      <c r="L54" s="125">
        <v>93.53</v>
      </c>
      <c r="M54" s="125">
        <v>15</v>
      </c>
      <c r="N54" s="125">
        <v>90</v>
      </c>
      <c r="O54" s="125">
        <v>95</v>
      </c>
      <c r="P54" s="125">
        <v>100</v>
      </c>
      <c r="Q54" s="125">
        <v>100</v>
      </c>
      <c r="R54" s="125">
        <v>93.42</v>
      </c>
      <c r="S54" s="125">
        <v>93.64</v>
      </c>
      <c r="T54" s="126">
        <v>20755</v>
      </c>
    </row>
    <row r="55" spans="1:20" ht="45" x14ac:dyDescent="0.25">
      <c r="A55" s="123" t="s">
        <v>80</v>
      </c>
      <c r="B55" s="123" t="s">
        <v>92</v>
      </c>
      <c r="C55" s="123" t="s">
        <v>108</v>
      </c>
      <c r="D55" s="123" t="s">
        <v>97</v>
      </c>
      <c r="E55" s="124">
        <v>2017</v>
      </c>
      <c r="F55" s="125">
        <v>92.27</v>
      </c>
      <c r="G55" s="123" t="s">
        <v>170</v>
      </c>
      <c r="H55" s="125">
        <v>91.52</v>
      </c>
      <c r="I55" s="125">
        <v>93.02</v>
      </c>
      <c r="J55" s="124">
        <v>356</v>
      </c>
      <c r="K55" s="125">
        <v>7.24</v>
      </c>
      <c r="L55" s="125">
        <v>92.32</v>
      </c>
      <c r="M55" s="125">
        <v>12.5</v>
      </c>
      <c r="N55" s="125">
        <v>90</v>
      </c>
      <c r="O55" s="125">
        <v>95</v>
      </c>
      <c r="P55" s="125">
        <v>95</v>
      </c>
      <c r="Q55" s="125">
        <v>100</v>
      </c>
      <c r="R55" s="125">
        <v>92.2</v>
      </c>
      <c r="S55" s="125">
        <v>92.43</v>
      </c>
      <c r="T55" s="126">
        <v>19062</v>
      </c>
    </row>
    <row r="56" spans="1:20" ht="45" x14ac:dyDescent="0.25">
      <c r="A56" s="123" t="s">
        <v>80</v>
      </c>
      <c r="B56" s="123" t="s">
        <v>92</v>
      </c>
      <c r="C56" s="123" t="s">
        <v>108</v>
      </c>
      <c r="D56" s="123" t="s">
        <v>171</v>
      </c>
      <c r="E56" s="124">
        <v>2017</v>
      </c>
      <c r="F56" s="125">
        <v>77.7</v>
      </c>
      <c r="G56" s="123" t="s">
        <v>170</v>
      </c>
      <c r="H56" s="125">
        <v>76.17</v>
      </c>
      <c r="I56" s="125">
        <v>79.22</v>
      </c>
      <c r="J56" s="124">
        <v>352</v>
      </c>
      <c r="K56" s="125">
        <v>14.63</v>
      </c>
      <c r="L56" s="125">
        <v>76.37</v>
      </c>
      <c r="M56" s="125">
        <v>0</v>
      </c>
      <c r="N56" s="125">
        <v>70</v>
      </c>
      <c r="O56" s="125">
        <v>75</v>
      </c>
      <c r="P56" s="125">
        <v>85</v>
      </c>
      <c r="Q56" s="125">
        <v>100</v>
      </c>
      <c r="R56" s="125">
        <v>76.17</v>
      </c>
      <c r="S56" s="125">
        <v>76.58</v>
      </c>
      <c r="T56" s="126">
        <v>19814</v>
      </c>
    </row>
    <row r="57" spans="1:20" ht="45" x14ac:dyDescent="0.25">
      <c r="A57" s="123" t="s">
        <v>80</v>
      </c>
      <c r="B57" s="123" t="s">
        <v>92</v>
      </c>
      <c r="C57" s="123" t="s">
        <v>108</v>
      </c>
      <c r="D57" s="123" t="s">
        <v>7</v>
      </c>
      <c r="E57" s="124">
        <v>2017</v>
      </c>
      <c r="F57" s="125">
        <v>41.37</v>
      </c>
      <c r="G57" s="123" t="s">
        <v>170</v>
      </c>
      <c r="H57" s="125">
        <v>39.72</v>
      </c>
      <c r="I57" s="125">
        <v>43.01</v>
      </c>
      <c r="J57" s="124">
        <v>360</v>
      </c>
      <c r="K57" s="125">
        <v>15.92</v>
      </c>
      <c r="L57" s="125">
        <v>47.89</v>
      </c>
      <c r="M57" s="125">
        <v>0</v>
      </c>
      <c r="N57" s="125">
        <v>37.5</v>
      </c>
      <c r="O57" s="125">
        <v>50</v>
      </c>
      <c r="P57" s="125">
        <v>62.5</v>
      </c>
      <c r="Q57" s="125">
        <v>100</v>
      </c>
      <c r="R57" s="125">
        <v>47.65</v>
      </c>
      <c r="S57" s="125">
        <v>48.12</v>
      </c>
      <c r="T57" s="126">
        <v>21197</v>
      </c>
    </row>
    <row r="58" spans="1:20" ht="45" x14ac:dyDescent="0.25">
      <c r="A58" s="123" t="s">
        <v>80</v>
      </c>
      <c r="B58" s="123" t="s">
        <v>92</v>
      </c>
      <c r="C58" s="123" t="s">
        <v>108</v>
      </c>
      <c r="D58" s="123" t="s">
        <v>172</v>
      </c>
      <c r="E58" s="124">
        <v>2017</v>
      </c>
      <c r="F58" s="125">
        <v>75.069999999999993</v>
      </c>
      <c r="G58" s="123" t="s">
        <v>170</v>
      </c>
      <c r="H58" s="125">
        <v>73.53</v>
      </c>
      <c r="I58" s="125">
        <v>76.61</v>
      </c>
      <c r="J58" s="124">
        <v>359</v>
      </c>
      <c r="K58" s="125">
        <v>14.86</v>
      </c>
      <c r="L58" s="125">
        <v>75.03</v>
      </c>
      <c r="M58" s="125">
        <v>0</v>
      </c>
      <c r="N58" s="125">
        <v>66.67</v>
      </c>
      <c r="O58" s="125">
        <v>75</v>
      </c>
      <c r="P58" s="125">
        <v>83.33</v>
      </c>
      <c r="Q58" s="125">
        <v>100</v>
      </c>
      <c r="R58" s="125">
        <v>74.81</v>
      </c>
      <c r="S58" s="125">
        <v>75.239999999999995</v>
      </c>
      <c r="T58" s="126">
        <v>20784</v>
      </c>
    </row>
    <row r="59" spans="1:20" ht="45" x14ac:dyDescent="0.25">
      <c r="A59" s="123" t="s">
        <v>80</v>
      </c>
      <c r="B59" s="123" t="s">
        <v>92</v>
      </c>
      <c r="C59" s="123" t="s">
        <v>108</v>
      </c>
      <c r="D59" s="123" t="s">
        <v>4</v>
      </c>
      <c r="E59" s="124">
        <v>2017</v>
      </c>
      <c r="F59" s="125">
        <v>72.02</v>
      </c>
      <c r="G59" s="123" t="s">
        <v>170</v>
      </c>
      <c r="H59" s="125">
        <v>70.19</v>
      </c>
      <c r="I59" s="125">
        <v>73.849999999999994</v>
      </c>
      <c r="J59" s="124">
        <v>358</v>
      </c>
      <c r="K59" s="125">
        <v>17.649999999999999</v>
      </c>
      <c r="L59" s="125">
        <v>70.97</v>
      </c>
      <c r="M59" s="125">
        <v>0</v>
      </c>
      <c r="N59" s="125">
        <v>58.33</v>
      </c>
      <c r="O59" s="125">
        <v>75</v>
      </c>
      <c r="P59" s="125">
        <v>83.33</v>
      </c>
      <c r="Q59" s="125">
        <v>100</v>
      </c>
      <c r="R59" s="125">
        <v>70.709999999999994</v>
      </c>
      <c r="S59" s="125">
        <v>71.23</v>
      </c>
      <c r="T59" s="126">
        <v>17837</v>
      </c>
    </row>
    <row r="60" spans="1:20" ht="45" x14ac:dyDescent="0.25">
      <c r="A60" s="123" t="s">
        <v>80</v>
      </c>
      <c r="B60" s="123" t="s">
        <v>92</v>
      </c>
      <c r="C60" s="123" t="s">
        <v>108</v>
      </c>
      <c r="D60" s="123" t="s">
        <v>98</v>
      </c>
      <c r="E60" s="124">
        <v>2017</v>
      </c>
      <c r="F60" s="125">
        <v>70.349999999999994</v>
      </c>
      <c r="G60" s="123" t="s">
        <v>170</v>
      </c>
      <c r="H60" s="125">
        <v>68.400000000000006</v>
      </c>
      <c r="I60" s="125">
        <v>72.3</v>
      </c>
      <c r="J60" s="124">
        <v>360</v>
      </c>
      <c r="K60" s="125">
        <v>18.899999999999999</v>
      </c>
      <c r="L60" s="125">
        <v>74.14</v>
      </c>
      <c r="M60" s="125">
        <v>0</v>
      </c>
      <c r="N60" s="125">
        <v>65</v>
      </c>
      <c r="O60" s="125">
        <v>75</v>
      </c>
      <c r="P60" s="125">
        <v>85</v>
      </c>
      <c r="Q60" s="125">
        <v>100</v>
      </c>
      <c r="R60" s="125">
        <v>73.91</v>
      </c>
      <c r="S60" s="125">
        <v>74.38</v>
      </c>
      <c r="T60" s="126">
        <v>21300</v>
      </c>
    </row>
    <row r="61" spans="1:20" ht="45" x14ac:dyDescent="0.25">
      <c r="A61" s="123" t="s">
        <v>80</v>
      </c>
      <c r="B61" s="123" t="s">
        <v>92</v>
      </c>
      <c r="C61" s="123" t="s">
        <v>108</v>
      </c>
      <c r="D61" s="123" t="s">
        <v>5</v>
      </c>
      <c r="E61" s="124">
        <v>2017</v>
      </c>
      <c r="F61" s="125">
        <v>84.25</v>
      </c>
      <c r="G61" s="123" t="s">
        <v>170</v>
      </c>
      <c r="H61" s="125">
        <v>82.81</v>
      </c>
      <c r="I61" s="125">
        <v>85.68</v>
      </c>
      <c r="J61" s="124">
        <v>360</v>
      </c>
      <c r="K61" s="125">
        <v>13.91</v>
      </c>
      <c r="L61" s="125">
        <v>83.44</v>
      </c>
      <c r="M61" s="125">
        <v>0</v>
      </c>
      <c r="N61" s="125">
        <v>81.25</v>
      </c>
      <c r="O61" s="125">
        <v>87.5</v>
      </c>
      <c r="P61" s="125">
        <v>93.75</v>
      </c>
      <c r="Q61" s="125">
        <v>100</v>
      </c>
      <c r="R61" s="125">
        <v>83.23</v>
      </c>
      <c r="S61" s="125">
        <v>83.66</v>
      </c>
      <c r="T61" s="126">
        <v>21295</v>
      </c>
    </row>
    <row r="62" spans="1:20" ht="45" x14ac:dyDescent="0.25">
      <c r="A62" s="123" t="s">
        <v>80</v>
      </c>
      <c r="B62" s="123" t="s">
        <v>92</v>
      </c>
      <c r="C62" s="123" t="s">
        <v>108</v>
      </c>
      <c r="D62" s="123" t="s">
        <v>6</v>
      </c>
      <c r="E62" s="124">
        <v>2017</v>
      </c>
      <c r="F62" s="125">
        <v>75.650000000000006</v>
      </c>
      <c r="G62" s="127" t="s">
        <v>176</v>
      </c>
      <c r="H62" s="125">
        <v>73.739999999999995</v>
      </c>
      <c r="I62" s="125">
        <v>77.55</v>
      </c>
      <c r="J62" s="124">
        <v>360</v>
      </c>
      <c r="K62" s="125">
        <v>18.47</v>
      </c>
      <c r="L62" s="125">
        <v>81.069999999999993</v>
      </c>
      <c r="M62" s="125">
        <v>10</v>
      </c>
      <c r="N62" s="125">
        <v>77.5</v>
      </c>
      <c r="O62" s="125">
        <v>77.5</v>
      </c>
      <c r="P62" s="125">
        <v>100</v>
      </c>
      <c r="Q62" s="125">
        <v>100</v>
      </c>
      <c r="R62" s="125">
        <v>80.849999999999994</v>
      </c>
      <c r="S62" s="125">
        <v>81.290000000000006</v>
      </c>
      <c r="T62" s="126">
        <v>21300</v>
      </c>
    </row>
    <row r="63" spans="1:20" ht="45" x14ac:dyDescent="0.25">
      <c r="A63" s="123" t="s">
        <v>80</v>
      </c>
      <c r="B63" s="123" t="s">
        <v>92</v>
      </c>
      <c r="C63" s="123" t="s">
        <v>108</v>
      </c>
      <c r="D63" s="123" t="s">
        <v>174</v>
      </c>
      <c r="E63" s="124">
        <v>2017</v>
      </c>
      <c r="F63" s="125">
        <v>75.930000000000007</v>
      </c>
      <c r="G63" s="123" t="s">
        <v>170</v>
      </c>
      <c r="H63" s="125">
        <v>74.2</v>
      </c>
      <c r="I63" s="125">
        <v>77.650000000000006</v>
      </c>
      <c r="J63" s="124">
        <v>360</v>
      </c>
      <c r="K63" s="125">
        <v>16.7</v>
      </c>
      <c r="L63" s="125">
        <v>78.459999999999994</v>
      </c>
      <c r="M63" s="125">
        <v>0</v>
      </c>
      <c r="N63" s="125">
        <v>75</v>
      </c>
      <c r="O63" s="125">
        <v>75</v>
      </c>
      <c r="P63" s="125">
        <v>91.67</v>
      </c>
      <c r="Q63" s="125">
        <v>100</v>
      </c>
      <c r="R63" s="125">
        <v>78.239999999999995</v>
      </c>
      <c r="S63" s="125">
        <v>78.680000000000007</v>
      </c>
      <c r="T63" s="126">
        <v>20859</v>
      </c>
    </row>
    <row r="64" spans="1:20" ht="45" x14ac:dyDescent="0.25">
      <c r="A64" s="123" t="s">
        <v>80</v>
      </c>
      <c r="B64" s="123" t="s">
        <v>92</v>
      </c>
      <c r="C64" s="123" t="s">
        <v>108</v>
      </c>
      <c r="D64" s="123" t="s">
        <v>175</v>
      </c>
      <c r="E64" s="124">
        <v>2017</v>
      </c>
      <c r="F64" s="125">
        <v>73.52</v>
      </c>
      <c r="G64" s="123" t="s">
        <v>170</v>
      </c>
      <c r="H64" s="125">
        <v>71.66</v>
      </c>
      <c r="I64" s="125">
        <v>75.37</v>
      </c>
      <c r="J64" s="124">
        <v>360</v>
      </c>
      <c r="K64" s="125">
        <v>17.95</v>
      </c>
      <c r="L64" s="125">
        <v>75.510000000000005</v>
      </c>
      <c r="M64" s="125">
        <v>0</v>
      </c>
      <c r="N64" s="125">
        <v>66.67</v>
      </c>
      <c r="O64" s="125">
        <v>75</v>
      </c>
      <c r="P64" s="125">
        <v>83.33</v>
      </c>
      <c r="Q64" s="125">
        <v>100</v>
      </c>
      <c r="R64" s="125">
        <v>75.28</v>
      </c>
      <c r="S64" s="125">
        <v>75.75</v>
      </c>
      <c r="T64" s="126">
        <v>21275</v>
      </c>
    </row>
    <row r="65" spans="1:20" ht="45" x14ac:dyDescent="0.25">
      <c r="A65" s="123" t="s">
        <v>80</v>
      </c>
      <c r="B65" s="123" t="s">
        <v>92</v>
      </c>
      <c r="C65" s="123" t="s">
        <v>108</v>
      </c>
      <c r="D65" s="123" t="s">
        <v>8</v>
      </c>
      <c r="E65" s="124">
        <v>2017</v>
      </c>
      <c r="F65" s="125">
        <v>89.58</v>
      </c>
      <c r="G65" s="123" t="s">
        <v>170</v>
      </c>
      <c r="H65" s="125">
        <v>88.38</v>
      </c>
      <c r="I65" s="125">
        <v>90.78</v>
      </c>
      <c r="J65" s="124">
        <v>360</v>
      </c>
      <c r="K65" s="125">
        <v>11.59</v>
      </c>
      <c r="L65" s="125">
        <v>89.81</v>
      </c>
      <c r="M65" s="125">
        <v>16.670000000000002</v>
      </c>
      <c r="N65" s="125">
        <v>87.5</v>
      </c>
      <c r="O65" s="125">
        <v>91.67</v>
      </c>
      <c r="P65" s="125">
        <v>100</v>
      </c>
      <c r="Q65" s="125">
        <v>100</v>
      </c>
      <c r="R65" s="125">
        <v>89.66</v>
      </c>
      <c r="S65" s="125">
        <v>89.96</v>
      </c>
      <c r="T65" s="126">
        <v>21255</v>
      </c>
    </row>
    <row r="66" spans="1:20" ht="45" x14ac:dyDescent="0.25">
      <c r="A66" s="123" t="s">
        <v>80</v>
      </c>
      <c r="B66" s="123" t="s">
        <v>92</v>
      </c>
      <c r="C66" s="123" t="s">
        <v>108</v>
      </c>
      <c r="D66" s="123" t="s">
        <v>9</v>
      </c>
      <c r="E66" s="124">
        <v>2017</v>
      </c>
      <c r="F66" s="125">
        <v>77.86</v>
      </c>
      <c r="G66" s="123" t="s">
        <v>170</v>
      </c>
      <c r="H66" s="125">
        <v>75.209999999999994</v>
      </c>
      <c r="I66" s="125">
        <v>80.5</v>
      </c>
      <c r="J66" s="124">
        <v>312</v>
      </c>
      <c r="K66" s="125">
        <v>23.83</v>
      </c>
      <c r="L66" s="125">
        <v>79.010000000000005</v>
      </c>
      <c r="M66" s="125">
        <v>0</v>
      </c>
      <c r="N66" s="125">
        <v>75</v>
      </c>
      <c r="O66" s="125">
        <v>87.5</v>
      </c>
      <c r="P66" s="125">
        <v>91.67</v>
      </c>
      <c r="Q66" s="125">
        <v>100</v>
      </c>
      <c r="R66" s="125">
        <v>78.66</v>
      </c>
      <c r="S66" s="125">
        <v>79.37</v>
      </c>
      <c r="T66" s="126">
        <v>16836</v>
      </c>
    </row>
    <row r="67" spans="1:20" ht="45" x14ac:dyDescent="0.25">
      <c r="A67" s="123" t="s">
        <v>80</v>
      </c>
      <c r="B67" s="123" t="s">
        <v>92</v>
      </c>
      <c r="C67" s="123" t="s">
        <v>108</v>
      </c>
      <c r="D67" s="123" t="s">
        <v>10</v>
      </c>
      <c r="E67" s="124">
        <v>2017</v>
      </c>
      <c r="F67" s="125">
        <v>59.14</v>
      </c>
      <c r="G67" s="123" t="s">
        <v>170</v>
      </c>
      <c r="H67" s="125">
        <v>57.74</v>
      </c>
      <c r="I67" s="125">
        <v>60.53</v>
      </c>
      <c r="J67" s="124">
        <v>360</v>
      </c>
      <c r="K67" s="125">
        <v>13.53</v>
      </c>
      <c r="L67" s="125">
        <v>62.83</v>
      </c>
      <c r="M67" s="125">
        <v>17</v>
      </c>
      <c r="N67" s="125">
        <v>51</v>
      </c>
      <c r="O67" s="125">
        <v>62</v>
      </c>
      <c r="P67" s="125">
        <v>75</v>
      </c>
      <c r="Q67" s="125">
        <v>100</v>
      </c>
      <c r="R67" s="125">
        <v>62.62</v>
      </c>
      <c r="S67" s="125">
        <v>63.04</v>
      </c>
      <c r="T67" s="126">
        <v>21197</v>
      </c>
    </row>
    <row r="68" spans="1:20" ht="45" x14ac:dyDescent="0.25">
      <c r="A68" s="123" t="s">
        <v>80</v>
      </c>
      <c r="B68" s="123" t="s">
        <v>92</v>
      </c>
      <c r="C68" s="123" t="s">
        <v>108</v>
      </c>
      <c r="D68" s="123" t="s">
        <v>11</v>
      </c>
      <c r="E68" s="124">
        <v>2017</v>
      </c>
      <c r="F68" s="125">
        <v>61.38</v>
      </c>
      <c r="G68" s="123" t="s">
        <v>170</v>
      </c>
      <c r="H68" s="125">
        <v>60.02</v>
      </c>
      <c r="I68" s="125">
        <v>62.74</v>
      </c>
      <c r="J68" s="124">
        <v>345</v>
      </c>
      <c r="K68" s="125">
        <v>12.88</v>
      </c>
      <c r="L68" s="125">
        <v>68.150000000000006</v>
      </c>
      <c r="M68" s="125">
        <v>22.5</v>
      </c>
      <c r="N68" s="125">
        <v>59</v>
      </c>
      <c r="O68" s="125">
        <v>68.25</v>
      </c>
      <c r="P68" s="125">
        <v>77.5</v>
      </c>
      <c r="Q68" s="125">
        <v>100</v>
      </c>
      <c r="R68" s="125">
        <v>67.94</v>
      </c>
      <c r="S68" s="125">
        <v>68.349999999999994</v>
      </c>
      <c r="T68" s="126">
        <v>17930</v>
      </c>
    </row>
    <row r="69" spans="1:20" ht="45" x14ac:dyDescent="0.25">
      <c r="A69" s="123" t="s">
        <v>80</v>
      </c>
      <c r="B69" s="123" t="s">
        <v>92</v>
      </c>
      <c r="C69" s="123" t="s">
        <v>108</v>
      </c>
      <c r="D69" s="123" t="s">
        <v>12</v>
      </c>
      <c r="E69" s="124">
        <v>2017</v>
      </c>
      <c r="F69" s="125">
        <v>69.78</v>
      </c>
      <c r="G69" s="123" t="s">
        <v>170</v>
      </c>
      <c r="H69" s="125">
        <v>67.239999999999995</v>
      </c>
      <c r="I69" s="125">
        <v>72.33</v>
      </c>
      <c r="J69" s="124">
        <v>359</v>
      </c>
      <c r="K69" s="125">
        <v>24.61</v>
      </c>
      <c r="L69" s="125">
        <v>66.680000000000007</v>
      </c>
      <c r="M69" s="125">
        <v>0</v>
      </c>
      <c r="N69" s="125">
        <v>50</v>
      </c>
      <c r="O69" s="125">
        <v>68.75</v>
      </c>
      <c r="P69" s="125">
        <v>91.67</v>
      </c>
      <c r="Q69" s="125">
        <v>100</v>
      </c>
      <c r="R69" s="125">
        <v>66.34</v>
      </c>
      <c r="S69" s="125">
        <v>67.02</v>
      </c>
      <c r="T69" s="126">
        <v>21013</v>
      </c>
    </row>
    <row r="70" spans="1:20" ht="45" x14ac:dyDescent="0.25">
      <c r="A70" s="123" t="s">
        <v>80</v>
      </c>
      <c r="B70" s="123" t="s">
        <v>92</v>
      </c>
      <c r="C70" s="123" t="s">
        <v>109</v>
      </c>
      <c r="D70" s="123" t="s">
        <v>2</v>
      </c>
      <c r="E70" s="124">
        <v>2017</v>
      </c>
      <c r="F70" s="125">
        <v>82.74</v>
      </c>
      <c r="G70" s="123" t="s">
        <v>170</v>
      </c>
      <c r="H70" s="125">
        <v>79.91</v>
      </c>
      <c r="I70" s="125">
        <v>85.56</v>
      </c>
      <c r="J70" s="124">
        <v>65</v>
      </c>
      <c r="K70" s="125">
        <v>11.62</v>
      </c>
      <c r="L70" s="125">
        <v>81.5</v>
      </c>
      <c r="M70" s="125">
        <v>4</v>
      </c>
      <c r="N70" s="125">
        <v>76</v>
      </c>
      <c r="O70" s="125">
        <v>81</v>
      </c>
      <c r="P70" s="125">
        <v>95</v>
      </c>
      <c r="Q70" s="125">
        <v>100</v>
      </c>
      <c r="R70" s="125">
        <v>81.3</v>
      </c>
      <c r="S70" s="125">
        <v>81.709999999999994</v>
      </c>
      <c r="T70" s="126">
        <v>21300</v>
      </c>
    </row>
    <row r="71" spans="1:20" ht="45" x14ac:dyDescent="0.25">
      <c r="A71" s="123" t="s">
        <v>80</v>
      </c>
      <c r="B71" s="123" t="s">
        <v>92</v>
      </c>
      <c r="C71" s="123" t="s">
        <v>109</v>
      </c>
      <c r="D71" s="123" t="s">
        <v>3</v>
      </c>
      <c r="E71" s="124">
        <v>2017</v>
      </c>
      <c r="F71" s="125">
        <v>95.16</v>
      </c>
      <c r="G71" s="123" t="s">
        <v>170</v>
      </c>
      <c r="H71" s="125">
        <v>93.92</v>
      </c>
      <c r="I71" s="125">
        <v>96.39</v>
      </c>
      <c r="J71" s="124">
        <v>64</v>
      </c>
      <c r="K71" s="125">
        <v>5.04</v>
      </c>
      <c r="L71" s="125">
        <v>93.53</v>
      </c>
      <c r="M71" s="125">
        <v>15</v>
      </c>
      <c r="N71" s="125">
        <v>90</v>
      </c>
      <c r="O71" s="125">
        <v>95</v>
      </c>
      <c r="P71" s="125">
        <v>100</v>
      </c>
      <c r="Q71" s="125">
        <v>100</v>
      </c>
      <c r="R71" s="125">
        <v>93.42</v>
      </c>
      <c r="S71" s="125">
        <v>93.64</v>
      </c>
      <c r="T71" s="126">
        <v>20755</v>
      </c>
    </row>
    <row r="72" spans="1:20" ht="45" x14ac:dyDescent="0.25">
      <c r="A72" s="123" t="s">
        <v>80</v>
      </c>
      <c r="B72" s="123" t="s">
        <v>92</v>
      </c>
      <c r="C72" s="123" t="s">
        <v>109</v>
      </c>
      <c r="D72" s="123" t="s">
        <v>97</v>
      </c>
      <c r="E72" s="124">
        <v>2017</v>
      </c>
      <c r="F72" s="125">
        <v>94.77</v>
      </c>
      <c r="G72" s="123" t="s">
        <v>170</v>
      </c>
      <c r="H72" s="125">
        <v>93.64</v>
      </c>
      <c r="I72" s="125">
        <v>95.89</v>
      </c>
      <c r="J72" s="124">
        <v>64</v>
      </c>
      <c r="K72" s="125">
        <v>4.58</v>
      </c>
      <c r="L72" s="125">
        <v>92.32</v>
      </c>
      <c r="M72" s="125">
        <v>12.5</v>
      </c>
      <c r="N72" s="125">
        <v>90</v>
      </c>
      <c r="O72" s="125">
        <v>95</v>
      </c>
      <c r="P72" s="125">
        <v>95</v>
      </c>
      <c r="Q72" s="125">
        <v>100</v>
      </c>
      <c r="R72" s="125">
        <v>92.2</v>
      </c>
      <c r="S72" s="125">
        <v>92.43</v>
      </c>
      <c r="T72" s="126">
        <v>19062</v>
      </c>
    </row>
    <row r="73" spans="1:20" ht="45" x14ac:dyDescent="0.25">
      <c r="A73" s="123" t="s">
        <v>80</v>
      </c>
      <c r="B73" s="123" t="s">
        <v>92</v>
      </c>
      <c r="C73" s="123" t="s">
        <v>109</v>
      </c>
      <c r="D73" s="123" t="s">
        <v>171</v>
      </c>
      <c r="E73" s="124">
        <v>2017</v>
      </c>
      <c r="F73" s="125">
        <v>81.06</v>
      </c>
      <c r="G73" s="123" t="s">
        <v>170</v>
      </c>
      <c r="H73" s="125">
        <v>78.069999999999993</v>
      </c>
      <c r="I73" s="125">
        <v>84.04</v>
      </c>
      <c r="J73" s="124">
        <v>65</v>
      </c>
      <c r="K73" s="125">
        <v>12.28</v>
      </c>
      <c r="L73" s="125">
        <v>76.37</v>
      </c>
      <c r="M73" s="125">
        <v>0</v>
      </c>
      <c r="N73" s="125">
        <v>70</v>
      </c>
      <c r="O73" s="125">
        <v>75</v>
      </c>
      <c r="P73" s="125">
        <v>85</v>
      </c>
      <c r="Q73" s="125">
        <v>100</v>
      </c>
      <c r="R73" s="125">
        <v>76.17</v>
      </c>
      <c r="S73" s="125">
        <v>76.58</v>
      </c>
      <c r="T73" s="126">
        <v>19814</v>
      </c>
    </row>
    <row r="74" spans="1:20" ht="45" x14ac:dyDescent="0.25">
      <c r="A74" s="123" t="s">
        <v>80</v>
      </c>
      <c r="B74" s="123" t="s">
        <v>92</v>
      </c>
      <c r="C74" s="123" t="s">
        <v>109</v>
      </c>
      <c r="D74" s="123" t="s">
        <v>7</v>
      </c>
      <c r="E74" s="124">
        <v>2017</v>
      </c>
      <c r="F74" s="125">
        <v>47.69</v>
      </c>
      <c r="G74" s="123" t="s">
        <v>170</v>
      </c>
      <c r="H74" s="125">
        <v>44.13</v>
      </c>
      <c r="I74" s="125">
        <v>51.25</v>
      </c>
      <c r="J74" s="124">
        <v>65</v>
      </c>
      <c r="K74" s="125">
        <v>14.64</v>
      </c>
      <c r="L74" s="125">
        <v>47.89</v>
      </c>
      <c r="M74" s="125">
        <v>0</v>
      </c>
      <c r="N74" s="125">
        <v>37.5</v>
      </c>
      <c r="O74" s="125">
        <v>50</v>
      </c>
      <c r="P74" s="125">
        <v>62.5</v>
      </c>
      <c r="Q74" s="125">
        <v>100</v>
      </c>
      <c r="R74" s="125">
        <v>47.65</v>
      </c>
      <c r="S74" s="125">
        <v>48.12</v>
      </c>
      <c r="T74" s="126">
        <v>21197</v>
      </c>
    </row>
    <row r="75" spans="1:20" ht="45" x14ac:dyDescent="0.25">
      <c r="A75" s="123" t="s">
        <v>80</v>
      </c>
      <c r="B75" s="123" t="s">
        <v>92</v>
      </c>
      <c r="C75" s="123" t="s">
        <v>109</v>
      </c>
      <c r="D75" s="123" t="s">
        <v>172</v>
      </c>
      <c r="E75" s="124">
        <v>2017</v>
      </c>
      <c r="F75" s="125">
        <v>76.790000000000006</v>
      </c>
      <c r="G75" s="123" t="s">
        <v>170</v>
      </c>
      <c r="H75" s="125">
        <v>73.37</v>
      </c>
      <c r="I75" s="125">
        <v>80.2</v>
      </c>
      <c r="J75" s="124">
        <v>63</v>
      </c>
      <c r="K75" s="125">
        <v>13.81</v>
      </c>
      <c r="L75" s="125">
        <v>75.03</v>
      </c>
      <c r="M75" s="125">
        <v>0</v>
      </c>
      <c r="N75" s="125">
        <v>66.67</v>
      </c>
      <c r="O75" s="125">
        <v>75</v>
      </c>
      <c r="P75" s="125">
        <v>83.33</v>
      </c>
      <c r="Q75" s="125">
        <v>100</v>
      </c>
      <c r="R75" s="125">
        <v>74.81</v>
      </c>
      <c r="S75" s="125">
        <v>75.239999999999995</v>
      </c>
      <c r="T75" s="126">
        <v>20784</v>
      </c>
    </row>
    <row r="76" spans="1:20" ht="45" x14ac:dyDescent="0.25">
      <c r="A76" s="123" t="s">
        <v>80</v>
      </c>
      <c r="B76" s="123" t="s">
        <v>92</v>
      </c>
      <c r="C76" s="123" t="s">
        <v>109</v>
      </c>
      <c r="D76" s="123" t="s">
        <v>4</v>
      </c>
      <c r="E76" s="124">
        <v>2017</v>
      </c>
      <c r="F76" s="125">
        <v>75.77</v>
      </c>
      <c r="G76" s="123" t="s">
        <v>170</v>
      </c>
      <c r="H76" s="125">
        <v>72.02</v>
      </c>
      <c r="I76" s="125">
        <v>79.52</v>
      </c>
      <c r="J76" s="124">
        <v>65</v>
      </c>
      <c r="K76" s="125">
        <v>15.43</v>
      </c>
      <c r="L76" s="125">
        <v>70.97</v>
      </c>
      <c r="M76" s="125">
        <v>0</v>
      </c>
      <c r="N76" s="125">
        <v>58.33</v>
      </c>
      <c r="O76" s="125">
        <v>75</v>
      </c>
      <c r="P76" s="125">
        <v>83.33</v>
      </c>
      <c r="Q76" s="125">
        <v>100</v>
      </c>
      <c r="R76" s="125">
        <v>70.709999999999994</v>
      </c>
      <c r="S76" s="125">
        <v>71.23</v>
      </c>
      <c r="T76" s="126">
        <v>17837</v>
      </c>
    </row>
    <row r="77" spans="1:20" ht="45" x14ac:dyDescent="0.25">
      <c r="A77" s="123" t="s">
        <v>80</v>
      </c>
      <c r="B77" s="123" t="s">
        <v>92</v>
      </c>
      <c r="C77" s="123" t="s">
        <v>109</v>
      </c>
      <c r="D77" s="123" t="s">
        <v>98</v>
      </c>
      <c r="E77" s="124">
        <v>2017</v>
      </c>
      <c r="F77" s="125">
        <v>74.62</v>
      </c>
      <c r="G77" s="123" t="s">
        <v>170</v>
      </c>
      <c r="H77" s="125">
        <v>71.23</v>
      </c>
      <c r="I77" s="125">
        <v>78</v>
      </c>
      <c r="J77" s="124">
        <v>65</v>
      </c>
      <c r="K77" s="125">
        <v>13.93</v>
      </c>
      <c r="L77" s="125">
        <v>74.14</v>
      </c>
      <c r="M77" s="125">
        <v>0</v>
      </c>
      <c r="N77" s="125">
        <v>65</v>
      </c>
      <c r="O77" s="125">
        <v>75</v>
      </c>
      <c r="P77" s="125">
        <v>85</v>
      </c>
      <c r="Q77" s="125">
        <v>100</v>
      </c>
      <c r="R77" s="125">
        <v>73.91</v>
      </c>
      <c r="S77" s="125">
        <v>74.38</v>
      </c>
      <c r="T77" s="126">
        <v>21300</v>
      </c>
    </row>
    <row r="78" spans="1:20" ht="45" x14ac:dyDescent="0.25">
      <c r="A78" s="123" t="s">
        <v>80</v>
      </c>
      <c r="B78" s="123" t="s">
        <v>92</v>
      </c>
      <c r="C78" s="123" t="s">
        <v>109</v>
      </c>
      <c r="D78" s="123" t="s">
        <v>5</v>
      </c>
      <c r="E78" s="124">
        <v>2017</v>
      </c>
      <c r="F78" s="125">
        <v>88.27</v>
      </c>
      <c r="G78" s="123" t="s">
        <v>170</v>
      </c>
      <c r="H78" s="125">
        <v>85.59</v>
      </c>
      <c r="I78" s="125">
        <v>90.95</v>
      </c>
      <c r="J78" s="124">
        <v>65</v>
      </c>
      <c r="K78" s="125">
        <v>11.02</v>
      </c>
      <c r="L78" s="125">
        <v>83.44</v>
      </c>
      <c r="M78" s="125">
        <v>0</v>
      </c>
      <c r="N78" s="125">
        <v>81.25</v>
      </c>
      <c r="O78" s="125">
        <v>87.5</v>
      </c>
      <c r="P78" s="125">
        <v>93.75</v>
      </c>
      <c r="Q78" s="125">
        <v>100</v>
      </c>
      <c r="R78" s="125">
        <v>83.23</v>
      </c>
      <c r="S78" s="125">
        <v>83.66</v>
      </c>
      <c r="T78" s="126">
        <v>21295</v>
      </c>
    </row>
    <row r="79" spans="1:20" ht="45" x14ac:dyDescent="0.25">
      <c r="A79" s="123" t="s">
        <v>80</v>
      </c>
      <c r="B79" s="123" t="s">
        <v>92</v>
      </c>
      <c r="C79" s="123" t="s">
        <v>109</v>
      </c>
      <c r="D79" s="123" t="s">
        <v>6</v>
      </c>
      <c r="E79" s="124">
        <v>2017</v>
      </c>
      <c r="F79" s="125">
        <v>80.150000000000006</v>
      </c>
      <c r="G79" s="123" t="s">
        <v>170</v>
      </c>
      <c r="H79" s="125">
        <v>76.650000000000006</v>
      </c>
      <c r="I79" s="125">
        <v>83.66</v>
      </c>
      <c r="J79" s="124">
        <v>65</v>
      </c>
      <c r="K79" s="125">
        <v>14.41</v>
      </c>
      <c r="L79" s="125">
        <v>81.069999999999993</v>
      </c>
      <c r="M79" s="125">
        <v>10</v>
      </c>
      <c r="N79" s="125">
        <v>77.5</v>
      </c>
      <c r="O79" s="125">
        <v>77.5</v>
      </c>
      <c r="P79" s="125">
        <v>100</v>
      </c>
      <c r="Q79" s="125">
        <v>100</v>
      </c>
      <c r="R79" s="125">
        <v>80.849999999999994</v>
      </c>
      <c r="S79" s="125">
        <v>81.290000000000006</v>
      </c>
      <c r="T79" s="126">
        <v>21300</v>
      </c>
    </row>
    <row r="80" spans="1:20" ht="45" x14ac:dyDescent="0.25">
      <c r="A80" s="123" t="s">
        <v>80</v>
      </c>
      <c r="B80" s="123" t="s">
        <v>92</v>
      </c>
      <c r="C80" s="123" t="s">
        <v>109</v>
      </c>
      <c r="D80" s="123" t="s">
        <v>174</v>
      </c>
      <c r="E80" s="124">
        <v>2017</v>
      </c>
      <c r="F80" s="125">
        <v>79.099999999999994</v>
      </c>
      <c r="G80" s="123" t="s">
        <v>170</v>
      </c>
      <c r="H80" s="125">
        <v>76.040000000000006</v>
      </c>
      <c r="I80" s="125">
        <v>82.17</v>
      </c>
      <c r="J80" s="124">
        <v>65</v>
      </c>
      <c r="K80" s="125">
        <v>12.6</v>
      </c>
      <c r="L80" s="125">
        <v>78.459999999999994</v>
      </c>
      <c r="M80" s="125">
        <v>0</v>
      </c>
      <c r="N80" s="125">
        <v>75</v>
      </c>
      <c r="O80" s="125">
        <v>75</v>
      </c>
      <c r="P80" s="125">
        <v>91.67</v>
      </c>
      <c r="Q80" s="125">
        <v>100</v>
      </c>
      <c r="R80" s="125">
        <v>78.239999999999995</v>
      </c>
      <c r="S80" s="125">
        <v>78.680000000000007</v>
      </c>
      <c r="T80" s="126">
        <v>20859</v>
      </c>
    </row>
    <row r="81" spans="1:20" ht="45" x14ac:dyDescent="0.25">
      <c r="A81" s="123" t="s">
        <v>80</v>
      </c>
      <c r="B81" s="123" t="s">
        <v>92</v>
      </c>
      <c r="C81" s="123" t="s">
        <v>109</v>
      </c>
      <c r="D81" s="123" t="s">
        <v>175</v>
      </c>
      <c r="E81" s="124">
        <v>2017</v>
      </c>
      <c r="F81" s="125">
        <v>75.510000000000005</v>
      </c>
      <c r="G81" s="123" t="s">
        <v>170</v>
      </c>
      <c r="H81" s="125">
        <v>72.06</v>
      </c>
      <c r="I81" s="125">
        <v>78.959999999999994</v>
      </c>
      <c r="J81" s="124">
        <v>65</v>
      </c>
      <c r="K81" s="125">
        <v>14.2</v>
      </c>
      <c r="L81" s="125">
        <v>75.510000000000005</v>
      </c>
      <c r="M81" s="125">
        <v>0</v>
      </c>
      <c r="N81" s="125">
        <v>66.67</v>
      </c>
      <c r="O81" s="125">
        <v>75</v>
      </c>
      <c r="P81" s="125">
        <v>83.33</v>
      </c>
      <c r="Q81" s="125">
        <v>100</v>
      </c>
      <c r="R81" s="125">
        <v>75.28</v>
      </c>
      <c r="S81" s="125">
        <v>75.75</v>
      </c>
      <c r="T81" s="126">
        <v>21275</v>
      </c>
    </row>
    <row r="82" spans="1:20" ht="45" x14ac:dyDescent="0.25">
      <c r="A82" s="123" t="s">
        <v>80</v>
      </c>
      <c r="B82" s="123" t="s">
        <v>92</v>
      </c>
      <c r="C82" s="123" t="s">
        <v>109</v>
      </c>
      <c r="D82" s="123" t="s">
        <v>8</v>
      </c>
      <c r="E82" s="124">
        <v>2017</v>
      </c>
      <c r="F82" s="125">
        <v>90.32</v>
      </c>
      <c r="G82" s="123" t="s">
        <v>170</v>
      </c>
      <c r="H82" s="125">
        <v>88.05</v>
      </c>
      <c r="I82" s="125">
        <v>92.59</v>
      </c>
      <c r="J82" s="124">
        <v>65</v>
      </c>
      <c r="K82" s="125">
        <v>9.32</v>
      </c>
      <c r="L82" s="125">
        <v>89.81</v>
      </c>
      <c r="M82" s="125">
        <v>16.670000000000002</v>
      </c>
      <c r="N82" s="125">
        <v>87.5</v>
      </c>
      <c r="O82" s="125">
        <v>91.67</v>
      </c>
      <c r="P82" s="125">
        <v>100</v>
      </c>
      <c r="Q82" s="125">
        <v>100</v>
      </c>
      <c r="R82" s="125">
        <v>89.66</v>
      </c>
      <c r="S82" s="125">
        <v>89.96</v>
      </c>
      <c r="T82" s="126">
        <v>21255</v>
      </c>
    </row>
    <row r="83" spans="1:20" ht="45" x14ac:dyDescent="0.25">
      <c r="A83" s="123" t="s">
        <v>80</v>
      </c>
      <c r="B83" s="123" t="s">
        <v>92</v>
      </c>
      <c r="C83" s="123" t="s">
        <v>109</v>
      </c>
      <c r="D83" s="123" t="s">
        <v>9</v>
      </c>
      <c r="E83" s="124">
        <v>2017</v>
      </c>
      <c r="F83" s="125">
        <v>79.38</v>
      </c>
      <c r="G83" s="123" t="s">
        <v>170</v>
      </c>
      <c r="H83" s="125">
        <v>73.22</v>
      </c>
      <c r="I83" s="125">
        <v>85.54</v>
      </c>
      <c r="J83" s="124">
        <v>58</v>
      </c>
      <c r="K83" s="125">
        <v>23.94</v>
      </c>
      <c r="L83" s="125">
        <v>79.010000000000005</v>
      </c>
      <c r="M83" s="125">
        <v>0</v>
      </c>
      <c r="N83" s="125">
        <v>75</v>
      </c>
      <c r="O83" s="125">
        <v>87.5</v>
      </c>
      <c r="P83" s="125">
        <v>91.67</v>
      </c>
      <c r="Q83" s="125">
        <v>100</v>
      </c>
      <c r="R83" s="125">
        <v>78.66</v>
      </c>
      <c r="S83" s="125">
        <v>79.37</v>
      </c>
      <c r="T83" s="126">
        <v>16836</v>
      </c>
    </row>
    <row r="84" spans="1:20" ht="45" x14ac:dyDescent="0.25">
      <c r="A84" s="123" t="s">
        <v>80</v>
      </c>
      <c r="B84" s="123" t="s">
        <v>92</v>
      </c>
      <c r="C84" s="123" t="s">
        <v>109</v>
      </c>
      <c r="D84" s="123" t="s">
        <v>10</v>
      </c>
      <c r="E84" s="124">
        <v>2017</v>
      </c>
      <c r="F84" s="125">
        <v>56.29</v>
      </c>
      <c r="G84" s="123" t="s">
        <v>170</v>
      </c>
      <c r="H84" s="125">
        <v>52.67</v>
      </c>
      <c r="I84" s="125">
        <v>59.92</v>
      </c>
      <c r="J84" s="124">
        <v>65</v>
      </c>
      <c r="K84" s="125">
        <v>14.9</v>
      </c>
      <c r="L84" s="125">
        <v>62.83</v>
      </c>
      <c r="M84" s="125">
        <v>17</v>
      </c>
      <c r="N84" s="125">
        <v>51</v>
      </c>
      <c r="O84" s="125">
        <v>62</v>
      </c>
      <c r="P84" s="125">
        <v>75</v>
      </c>
      <c r="Q84" s="125">
        <v>100</v>
      </c>
      <c r="R84" s="125">
        <v>62.62</v>
      </c>
      <c r="S84" s="125">
        <v>63.04</v>
      </c>
      <c r="T84" s="126">
        <v>21197</v>
      </c>
    </row>
    <row r="85" spans="1:20" ht="45" x14ac:dyDescent="0.25">
      <c r="A85" s="123" t="s">
        <v>80</v>
      </c>
      <c r="B85" s="123" t="s">
        <v>92</v>
      </c>
      <c r="C85" s="123" t="s">
        <v>109</v>
      </c>
      <c r="D85" s="123" t="s">
        <v>11</v>
      </c>
      <c r="E85" s="124">
        <v>2017</v>
      </c>
      <c r="F85" s="125">
        <v>64.52</v>
      </c>
      <c r="G85" s="123" t="s">
        <v>170</v>
      </c>
      <c r="H85" s="125">
        <v>61.9</v>
      </c>
      <c r="I85" s="125">
        <v>67.14</v>
      </c>
      <c r="J85" s="124">
        <v>64</v>
      </c>
      <c r="K85" s="125">
        <v>10.69</v>
      </c>
      <c r="L85" s="125">
        <v>68.150000000000006</v>
      </c>
      <c r="M85" s="125">
        <v>22.5</v>
      </c>
      <c r="N85" s="125">
        <v>59</v>
      </c>
      <c r="O85" s="125">
        <v>68.25</v>
      </c>
      <c r="P85" s="125">
        <v>77.5</v>
      </c>
      <c r="Q85" s="125">
        <v>100</v>
      </c>
      <c r="R85" s="125">
        <v>67.94</v>
      </c>
      <c r="S85" s="125">
        <v>68.349999999999994</v>
      </c>
      <c r="T85" s="126">
        <v>17930</v>
      </c>
    </row>
    <row r="86" spans="1:20" ht="45" x14ac:dyDescent="0.25">
      <c r="A86" s="123" t="s">
        <v>80</v>
      </c>
      <c r="B86" s="123" t="s">
        <v>92</v>
      </c>
      <c r="C86" s="123" t="s">
        <v>109</v>
      </c>
      <c r="D86" s="123" t="s">
        <v>12</v>
      </c>
      <c r="E86" s="124">
        <v>2017</v>
      </c>
      <c r="F86" s="125">
        <v>73.27</v>
      </c>
      <c r="G86" s="123" t="s">
        <v>170</v>
      </c>
      <c r="H86" s="125">
        <v>67.95</v>
      </c>
      <c r="I86" s="125">
        <v>78.59</v>
      </c>
      <c r="J86" s="124">
        <v>65</v>
      </c>
      <c r="K86" s="125">
        <v>21.87</v>
      </c>
      <c r="L86" s="125">
        <v>66.680000000000007</v>
      </c>
      <c r="M86" s="125">
        <v>0</v>
      </c>
      <c r="N86" s="125">
        <v>50</v>
      </c>
      <c r="O86" s="125">
        <v>68.75</v>
      </c>
      <c r="P86" s="125">
        <v>91.67</v>
      </c>
      <c r="Q86" s="125">
        <v>100</v>
      </c>
      <c r="R86" s="125">
        <v>66.34</v>
      </c>
      <c r="S86" s="125">
        <v>67.02</v>
      </c>
      <c r="T86" s="126">
        <v>21013</v>
      </c>
    </row>
    <row r="87" spans="1:20" ht="45" x14ac:dyDescent="0.25">
      <c r="A87" s="123" t="s">
        <v>80</v>
      </c>
      <c r="B87" s="123" t="s">
        <v>92</v>
      </c>
      <c r="C87" s="123" t="s">
        <v>110</v>
      </c>
      <c r="D87" s="123" t="s">
        <v>2</v>
      </c>
      <c r="E87" s="124">
        <v>2017</v>
      </c>
      <c r="F87" s="125">
        <v>77.88</v>
      </c>
      <c r="G87" s="123" t="s">
        <v>170</v>
      </c>
      <c r="H87" s="125">
        <v>75.239999999999995</v>
      </c>
      <c r="I87" s="125">
        <v>80.52</v>
      </c>
      <c r="J87" s="124">
        <v>124</v>
      </c>
      <c r="K87" s="125">
        <v>15.01</v>
      </c>
      <c r="L87" s="125">
        <v>81.5</v>
      </c>
      <c r="M87" s="125">
        <v>4</v>
      </c>
      <c r="N87" s="125">
        <v>76</v>
      </c>
      <c r="O87" s="125">
        <v>81</v>
      </c>
      <c r="P87" s="125">
        <v>95</v>
      </c>
      <c r="Q87" s="125">
        <v>100</v>
      </c>
      <c r="R87" s="125">
        <v>81.3</v>
      </c>
      <c r="S87" s="125">
        <v>81.709999999999994</v>
      </c>
      <c r="T87" s="126">
        <v>21300</v>
      </c>
    </row>
    <row r="88" spans="1:20" ht="45" x14ac:dyDescent="0.25">
      <c r="A88" s="123" t="s">
        <v>80</v>
      </c>
      <c r="B88" s="123" t="s">
        <v>92</v>
      </c>
      <c r="C88" s="123" t="s">
        <v>110</v>
      </c>
      <c r="D88" s="123" t="s">
        <v>3</v>
      </c>
      <c r="E88" s="124">
        <v>2017</v>
      </c>
      <c r="F88" s="125">
        <v>92.49</v>
      </c>
      <c r="G88" s="123" t="s">
        <v>170</v>
      </c>
      <c r="H88" s="125">
        <v>91.17</v>
      </c>
      <c r="I88" s="125">
        <v>93.81</v>
      </c>
      <c r="J88" s="124">
        <v>123</v>
      </c>
      <c r="K88" s="125">
        <v>7.48</v>
      </c>
      <c r="L88" s="125">
        <v>93.53</v>
      </c>
      <c r="M88" s="125">
        <v>15</v>
      </c>
      <c r="N88" s="125">
        <v>90</v>
      </c>
      <c r="O88" s="125">
        <v>95</v>
      </c>
      <c r="P88" s="125">
        <v>100</v>
      </c>
      <c r="Q88" s="125">
        <v>100</v>
      </c>
      <c r="R88" s="125">
        <v>93.42</v>
      </c>
      <c r="S88" s="125">
        <v>93.64</v>
      </c>
      <c r="T88" s="126">
        <v>20755</v>
      </c>
    </row>
    <row r="89" spans="1:20" ht="45" x14ac:dyDescent="0.25">
      <c r="A89" s="123" t="s">
        <v>80</v>
      </c>
      <c r="B89" s="123" t="s">
        <v>92</v>
      </c>
      <c r="C89" s="123" t="s">
        <v>110</v>
      </c>
      <c r="D89" s="123" t="s">
        <v>97</v>
      </c>
      <c r="E89" s="124">
        <v>2017</v>
      </c>
      <c r="F89" s="125">
        <v>93.57</v>
      </c>
      <c r="G89" s="123" t="s">
        <v>170</v>
      </c>
      <c r="H89" s="125">
        <v>92.51</v>
      </c>
      <c r="I89" s="125">
        <v>94.62</v>
      </c>
      <c r="J89" s="124">
        <v>122</v>
      </c>
      <c r="K89" s="125">
        <v>5.95</v>
      </c>
      <c r="L89" s="125">
        <v>92.32</v>
      </c>
      <c r="M89" s="125">
        <v>12.5</v>
      </c>
      <c r="N89" s="125">
        <v>90</v>
      </c>
      <c r="O89" s="125">
        <v>95</v>
      </c>
      <c r="P89" s="125">
        <v>95</v>
      </c>
      <c r="Q89" s="125">
        <v>100</v>
      </c>
      <c r="R89" s="125">
        <v>92.2</v>
      </c>
      <c r="S89" s="125">
        <v>92.43</v>
      </c>
      <c r="T89" s="126">
        <v>19062</v>
      </c>
    </row>
    <row r="90" spans="1:20" ht="45" x14ac:dyDescent="0.25">
      <c r="A90" s="123" t="s">
        <v>80</v>
      </c>
      <c r="B90" s="123" t="s">
        <v>92</v>
      </c>
      <c r="C90" s="123" t="s">
        <v>110</v>
      </c>
      <c r="D90" s="123" t="s">
        <v>171</v>
      </c>
      <c r="E90" s="124">
        <v>2017</v>
      </c>
      <c r="F90" s="125">
        <v>78.02</v>
      </c>
      <c r="G90" s="123" t="s">
        <v>170</v>
      </c>
      <c r="H90" s="125">
        <v>75.31</v>
      </c>
      <c r="I90" s="125">
        <v>80.73</v>
      </c>
      <c r="J90" s="124">
        <v>120</v>
      </c>
      <c r="K90" s="125">
        <v>15.13</v>
      </c>
      <c r="L90" s="125">
        <v>76.37</v>
      </c>
      <c r="M90" s="125">
        <v>0</v>
      </c>
      <c r="N90" s="125">
        <v>70</v>
      </c>
      <c r="O90" s="125">
        <v>75</v>
      </c>
      <c r="P90" s="125">
        <v>85</v>
      </c>
      <c r="Q90" s="125">
        <v>100</v>
      </c>
      <c r="R90" s="125">
        <v>76.17</v>
      </c>
      <c r="S90" s="125">
        <v>76.58</v>
      </c>
      <c r="T90" s="126">
        <v>19814</v>
      </c>
    </row>
    <row r="91" spans="1:20" ht="45" x14ac:dyDescent="0.25">
      <c r="A91" s="123" t="s">
        <v>80</v>
      </c>
      <c r="B91" s="123" t="s">
        <v>92</v>
      </c>
      <c r="C91" s="123" t="s">
        <v>110</v>
      </c>
      <c r="D91" s="123" t="s">
        <v>7</v>
      </c>
      <c r="E91" s="124">
        <v>2017</v>
      </c>
      <c r="F91" s="125">
        <v>42.78</v>
      </c>
      <c r="G91" s="123" t="s">
        <v>170</v>
      </c>
      <c r="H91" s="125">
        <v>39.840000000000003</v>
      </c>
      <c r="I91" s="125">
        <v>45.71</v>
      </c>
      <c r="J91" s="124">
        <v>124</v>
      </c>
      <c r="K91" s="125">
        <v>16.66</v>
      </c>
      <c r="L91" s="125">
        <v>47.89</v>
      </c>
      <c r="M91" s="125">
        <v>0</v>
      </c>
      <c r="N91" s="125">
        <v>37.5</v>
      </c>
      <c r="O91" s="125">
        <v>50</v>
      </c>
      <c r="P91" s="125">
        <v>62.5</v>
      </c>
      <c r="Q91" s="125">
        <v>100</v>
      </c>
      <c r="R91" s="125">
        <v>47.65</v>
      </c>
      <c r="S91" s="125">
        <v>48.12</v>
      </c>
      <c r="T91" s="126">
        <v>21197</v>
      </c>
    </row>
    <row r="92" spans="1:20" ht="45" x14ac:dyDescent="0.25">
      <c r="A92" s="123" t="s">
        <v>80</v>
      </c>
      <c r="B92" s="123" t="s">
        <v>92</v>
      </c>
      <c r="C92" s="123" t="s">
        <v>110</v>
      </c>
      <c r="D92" s="123" t="s">
        <v>172</v>
      </c>
      <c r="E92" s="124">
        <v>2017</v>
      </c>
      <c r="F92" s="125">
        <v>74.459999999999994</v>
      </c>
      <c r="G92" s="123" t="s">
        <v>170</v>
      </c>
      <c r="H92" s="125">
        <v>72.010000000000005</v>
      </c>
      <c r="I92" s="125">
        <v>76.91</v>
      </c>
      <c r="J92" s="124">
        <v>123</v>
      </c>
      <c r="K92" s="125">
        <v>13.86</v>
      </c>
      <c r="L92" s="125">
        <v>75.03</v>
      </c>
      <c r="M92" s="125">
        <v>0</v>
      </c>
      <c r="N92" s="125">
        <v>66.67</v>
      </c>
      <c r="O92" s="125">
        <v>75</v>
      </c>
      <c r="P92" s="125">
        <v>83.33</v>
      </c>
      <c r="Q92" s="125">
        <v>100</v>
      </c>
      <c r="R92" s="125">
        <v>74.81</v>
      </c>
      <c r="S92" s="125">
        <v>75.239999999999995</v>
      </c>
      <c r="T92" s="126">
        <v>20784</v>
      </c>
    </row>
    <row r="93" spans="1:20" ht="45" x14ac:dyDescent="0.25">
      <c r="A93" s="123" t="s">
        <v>80</v>
      </c>
      <c r="B93" s="123" t="s">
        <v>92</v>
      </c>
      <c r="C93" s="123" t="s">
        <v>110</v>
      </c>
      <c r="D93" s="123" t="s">
        <v>4</v>
      </c>
      <c r="E93" s="124">
        <v>2017</v>
      </c>
      <c r="F93" s="125">
        <v>73.650000000000006</v>
      </c>
      <c r="G93" s="123" t="s">
        <v>170</v>
      </c>
      <c r="H93" s="125">
        <v>70.510000000000005</v>
      </c>
      <c r="I93" s="125">
        <v>76.78</v>
      </c>
      <c r="J93" s="124">
        <v>123</v>
      </c>
      <c r="K93" s="125">
        <v>17.760000000000002</v>
      </c>
      <c r="L93" s="125">
        <v>70.97</v>
      </c>
      <c r="M93" s="125">
        <v>0</v>
      </c>
      <c r="N93" s="125">
        <v>58.33</v>
      </c>
      <c r="O93" s="125">
        <v>75</v>
      </c>
      <c r="P93" s="125">
        <v>83.33</v>
      </c>
      <c r="Q93" s="125">
        <v>100</v>
      </c>
      <c r="R93" s="125">
        <v>70.709999999999994</v>
      </c>
      <c r="S93" s="125">
        <v>71.23</v>
      </c>
      <c r="T93" s="126">
        <v>17837</v>
      </c>
    </row>
    <row r="94" spans="1:20" ht="45" x14ac:dyDescent="0.25">
      <c r="A94" s="123" t="s">
        <v>80</v>
      </c>
      <c r="B94" s="123" t="s">
        <v>92</v>
      </c>
      <c r="C94" s="123" t="s">
        <v>110</v>
      </c>
      <c r="D94" s="123" t="s">
        <v>98</v>
      </c>
      <c r="E94" s="124">
        <v>2017</v>
      </c>
      <c r="F94" s="125">
        <v>70.56</v>
      </c>
      <c r="G94" s="123" t="s">
        <v>170</v>
      </c>
      <c r="H94" s="125">
        <v>67.760000000000005</v>
      </c>
      <c r="I94" s="125">
        <v>73.37</v>
      </c>
      <c r="J94" s="124">
        <v>124</v>
      </c>
      <c r="K94" s="125">
        <v>15.94</v>
      </c>
      <c r="L94" s="125">
        <v>74.14</v>
      </c>
      <c r="M94" s="125">
        <v>0</v>
      </c>
      <c r="N94" s="125">
        <v>65</v>
      </c>
      <c r="O94" s="125">
        <v>75</v>
      </c>
      <c r="P94" s="125">
        <v>85</v>
      </c>
      <c r="Q94" s="125">
        <v>100</v>
      </c>
      <c r="R94" s="125">
        <v>73.91</v>
      </c>
      <c r="S94" s="125">
        <v>74.38</v>
      </c>
      <c r="T94" s="126">
        <v>21300</v>
      </c>
    </row>
    <row r="95" spans="1:20" ht="45" x14ac:dyDescent="0.25">
      <c r="A95" s="123" t="s">
        <v>80</v>
      </c>
      <c r="B95" s="123" t="s">
        <v>92</v>
      </c>
      <c r="C95" s="123" t="s">
        <v>110</v>
      </c>
      <c r="D95" s="123" t="s">
        <v>5</v>
      </c>
      <c r="E95" s="124">
        <v>2017</v>
      </c>
      <c r="F95" s="125">
        <v>86.53</v>
      </c>
      <c r="G95" s="123" t="s">
        <v>170</v>
      </c>
      <c r="H95" s="125">
        <v>84.35</v>
      </c>
      <c r="I95" s="125">
        <v>88.7</v>
      </c>
      <c r="J95" s="124">
        <v>124</v>
      </c>
      <c r="K95" s="125">
        <v>12.35</v>
      </c>
      <c r="L95" s="125">
        <v>83.44</v>
      </c>
      <c r="M95" s="125">
        <v>0</v>
      </c>
      <c r="N95" s="125">
        <v>81.25</v>
      </c>
      <c r="O95" s="125">
        <v>87.5</v>
      </c>
      <c r="P95" s="125">
        <v>93.75</v>
      </c>
      <c r="Q95" s="125">
        <v>100</v>
      </c>
      <c r="R95" s="125">
        <v>83.23</v>
      </c>
      <c r="S95" s="125">
        <v>83.66</v>
      </c>
      <c r="T95" s="126">
        <v>21295</v>
      </c>
    </row>
    <row r="96" spans="1:20" ht="45" x14ac:dyDescent="0.25">
      <c r="A96" s="123" t="s">
        <v>80</v>
      </c>
      <c r="B96" s="123" t="s">
        <v>92</v>
      </c>
      <c r="C96" s="123" t="s">
        <v>110</v>
      </c>
      <c r="D96" s="123" t="s">
        <v>6</v>
      </c>
      <c r="E96" s="124">
        <v>2017</v>
      </c>
      <c r="F96" s="125">
        <v>77.62</v>
      </c>
      <c r="G96" s="123" t="s">
        <v>170</v>
      </c>
      <c r="H96" s="125">
        <v>74.64</v>
      </c>
      <c r="I96" s="125">
        <v>80.599999999999994</v>
      </c>
      <c r="J96" s="124">
        <v>124</v>
      </c>
      <c r="K96" s="125">
        <v>16.91</v>
      </c>
      <c r="L96" s="125">
        <v>81.069999999999993</v>
      </c>
      <c r="M96" s="125">
        <v>10</v>
      </c>
      <c r="N96" s="125">
        <v>77.5</v>
      </c>
      <c r="O96" s="125">
        <v>77.5</v>
      </c>
      <c r="P96" s="125">
        <v>100</v>
      </c>
      <c r="Q96" s="125">
        <v>100</v>
      </c>
      <c r="R96" s="125">
        <v>80.849999999999994</v>
      </c>
      <c r="S96" s="125">
        <v>81.290000000000006</v>
      </c>
      <c r="T96" s="126">
        <v>21300</v>
      </c>
    </row>
    <row r="97" spans="1:20" ht="45" x14ac:dyDescent="0.25">
      <c r="A97" s="123" t="s">
        <v>80</v>
      </c>
      <c r="B97" s="123" t="s">
        <v>92</v>
      </c>
      <c r="C97" s="123" t="s">
        <v>110</v>
      </c>
      <c r="D97" s="123" t="s">
        <v>174</v>
      </c>
      <c r="E97" s="124">
        <v>2017</v>
      </c>
      <c r="F97" s="125">
        <v>75.94</v>
      </c>
      <c r="G97" s="123" t="s">
        <v>170</v>
      </c>
      <c r="H97" s="125">
        <v>73.09</v>
      </c>
      <c r="I97" s="125">
        <v>78.790000000000006</v>
      </c>
      <c r="J97" s="124">
        <v>124</v>
      </c>
      <c r="K97" s="125">
        <v>16.18</v>
      </c>
      <c r="L97" s="125">
        <v>78.459999999999994</v>
      </c>
      <c r="M97" s="125">
        <v>0</v>
      </c>
      <c r="N97" s="125">
        <v>75</v>
      </c>
      <c r="O97" s="125">
        <v>75</v>
      </c>
      <c r="P97" s="125">
        <v>91.67</v>
      </c>
      <c r="Q97" s="125">
        <v>100</v>
      </c>
      <c r="R97" s="125">
        <v>78.239999999999995</v>
      </c>
      <c r="S97" s="125">
        <v>78.680000000000007</v>
      </c>
      <c r="T97" s="126">
        <v>20859</v>
      </c>
    </row>
    <row r="98" spans="1:20" ht="45" x14ac:dyDescent="0.25">
      <c r="A98" s="123" t="s">
        <v>80</v>
      </c>
      <c r="B98" s="123" t="s">
        <v>92</v>
      </c>
      <c r="C98" s="123" t="s">
        <v>110</v>
      </c>
      <c r="D98" s="123" t="s">
        <v>175</v>
      </c>
      <c r="E98" s="124">
        <v>2017</v>
      </c>
      <c r="F98" s="125">
        <v>74.53</v>
      </c>
      <c r="G98" s="123" t="s">
        <v>170</v>
      </c>
      <c r="H98" s="125">
        <v>71.64</v>
      </c>
      <c r="I98" s="125">
        <v>77.42</v>
      </c>
      <c r="J98" s="124">
        <v>124</v>
      </c>
      <c r="K98" s="125">
        <v>16.440000000000001</v>
      </c>
      <c r="L98" s="125">
        <v>75.510000000000005</v>
      </c>
      <c r="M98" s="125">
        <v>0</v>
      </c>
      <c r="N98" s="125">
        <v>66.67</v>
      </c>
      <c r="O98" s="125">
        <v>75</v>
      </c>
      <c r="P98" s="125">
        <v>83.33</v>
      </c>
      <c r="Q98" s="125">
        <v>100</v>
      </c>
      <c r="R98" s="125">
        <v>75.28</v>
      </c>
      <c r="S98" s="125">
        <v>75.75</v>
      </c>
      <c r="T98" s="126">
        <v>21275</v>
      </c>
    </row>
    <row r="99" spans="1:20" ht="45" x14ac:dyDescent="0.25">
      <c r="A99" s="123" t="s">
        <v>80</v>
      </c>
      <c r="B99" s="123" t="s">
        <v>92</v>
      </c>
      <c r="C99" s="123" t="s">
        <v>110</v>
      </c>
      <c r="D99" s="123" t="s">
        <v>8</v>
      </c>
      <c r="E99" s="124">
        <v>2017</v>
      </c>
      <c r="F99" s="125">
        <v>89.63</v>
      </c>
      <c r="G99" s="123" t="s">
        <v>170</v>
      </c>
      <c r="H99" s="125">
        <v>87.89</v>
      </c>
      <c r="I99" s="125">
        <v>91.38</v>
      </c>
      <c r="J99" s="124">
        <v>123</v>
      </c>
      <c r="K99" s="125">
        <v>9.8699999999999992</v>
      </c>
      <c r="L99" s="125">
        <v>89.81</v>
      </c>
      <c r="M99" s="125">
        <v>16.670000000000002</v>
      </c>
      <c r="N99" s="125">
        <v>87.5</v>
      </c>
      <c r="O99" s="125">
        <v>91.67</v>
      </c>
      <c r="P99" s="125">
        <v>100</v>
      </c>
      <c r="Q99" s="125">
        <v>100</v>
      </c>
      <c r="R99" s="125">
        <v>89.66</v>
      </c>
      <c r="S99" s="125">
        <v>89.96</v>
      </c>
      <c r="T99" s="126">
        <v>21255</v>
      </c>
    </row>
    <row r="100" spans="1:20" ht="45" x14ac:dyDescent="0.25">
      <c r="A100" s="123" t="s">
        <v>80</v>
      </c>
      <c r="B100" s="123" t="s">
        <v>92</v>
      </c>
      <c r="C100" s="123" t="s">
        <v>110</v>
      </c>
      <c r="D100" s="123" t="s">
        <v>9</v>
      </c>
      <c r="E100" s="124">
        <v>2017</v>
      </c>
      <c r="F100" s="125">
        <v>82.62</v>
      </c>
      <c r="G100" s="123" t="s">
        <v>170</v>
      </c>
      <c r="H100" s="125">
        <v>79.06</v>
      </c>
      <c r="I100" s="125">
        <v>86.18</v>
      </c>
      <c r="J100" s="124">
        <v>111</v>
      </c>
      <c r="K100" s="125">
        <v>19.12</v>
      </c>
      <c r="L100" s="125">
        <v>79.010000000000005</v>
      </c>
      <c r="M100" s="125">
        <v>0</v>
      </c>
      <c r="N100" s="125">
        <v>75</v>
      </c>
      <c r="O100" s="125">
        <v>87.5</v>
      </c>
      <c r="P100" s="125">
        <v>91.67</v>
      </c>
      <c r="Q100" s="125">
        <v>100</v>
      </c>
      <c r="R100" s="125">
        <v>78.66</v>
      </c>
      <c r="S100" s="125">
        <v>79.37</v>
      </c>
      <c r="T100" s="126">
        <v>16836</v>
      </c>
    </row>
    <row r="101" spans="1:20" ht="45" x14ac:dyDescent="0.25">
      <c r="A101" s="123" t="s">
        <v>80</v>
      </c>
      <c r="B101" s="123" t="s">
        <v>92</v>
      </c>
      <c r="C101" s="123" t="s">
        <v>110</v>
      </c>
      <c r="D101" s="123" t="s">
        <v>10</v>
      </c>
      <c r="E101" s="124">
        <v>2017</v>
      </c>
      <c r="F101" s="125">
        <v>52.85</v>
      </c>
      <c r="G101" s="123" t="s">
        <v>170</v>
      </c>
      <c r="H101" s="125">
        <v>50.17</v>
      </c>
      <c r="I101" s="125">
        <v>55.54</v>
      </c>
      <c r="J101" s="124">
        <v>124</v>
      </c>
      <c r="K101" s="125">
        <v>15.27</v>
      </c>
      <c r="L101" s="125">
        <v>62.83</v>
      </c>
      <c r="M101" s="125">
        <v>17</v>
      </c>
      <c r="N101" s="125">
        <v>51</v>
      </c>
      <c r="O101" s="125">
        <v>62</v>
      </c>
      <c r="P101" s="125">
        <v>75</v>
      </c>
      <c r="Q101" s="125">
        <v>100</v>
      </c>
      <c r="R101" s="125">
        <v>62.62</v>
      </c>
      <c r="S101" s="125">
        <v>63.04</v>
      </c>
      <c r="T101" s="126">
        <v>21197</v>
      </c>
    </row>
    <row r="102" spans="1:20" ht="45" x14ac:dyDescent="0.25">
      <c r="A102" s="123" t="s">
        <v>80</v>
      </c>
      <c r="B102" s="123" t="s">
        <v>92</v>
      </c>
      <c r="C102" s="123" t="s">
        <v>110</v>
      </c>
      <c r="D102" s="123" t="s">
        <v>11</v>
      </c>
      <c r="E102" s="124">
        <v>2017</v>
      </c>
      <c r="F102" s="125">
        <v>66.41</v>
      </c>
      <c r="G102" s="123" t="s">
        <v>170</v>
      </c>
      <c r="H102" s="125">
        <v>64.63</v>
      </c>
      <c r="I102" s="125">
        <v>68.19</v>
      </c>
      <c r="J102" s="124">
        <v>122</v>
      </c>
      <c r="K102" s="125">
        <v>10.039999999999999</v>
      </c>
      <c r="L102" s="125">
        <v>68.150000000000006</v>
      </c>
      <c r="M102" s="125">
        <v>22.5</v>
      </c>
      <c r="N102" s="125">
        <v>59</v>
      </c>
      <c r="O102" s="125">
        <v>68.25</v>
      </c>
      <c r="P102" s="125">
        <v>77.5</v>
      </c>
      <c r="Q102" s="125">
        <v>100</v>
      </c>
      <c r="R102" s="125">
        <v>67.94</v>
      </c>
      <c r="S102" s="125">
        <v>68.349999999999994</v>
      </c>
      <c r="T102" s="126">
        <v>17930</v>
      </c>
    </row>
    <row r="103" spans="1:20" ht="45" x14ac:dyDescent="0.25">
      <c r="A103" s="123" t="s">
        <v>80</v>
      </c>
      <c r="B103" s="123" t="s">
        <v>92</v>
      </c>
      <c r="C103" s="123" t="s">
        <v>110</v>
      </c>
      <c r="D103" s="123" t="s">
        <v>12</v>
      </c>
      <c r="E103" s="124">
        <v>2017</v>
      </c>
      <c r="F103" s="125">
        <v>62.28</v>
      </c>
      <c r="G103" s="123" t="s">
        <v>170</v>
      </c>
      <c r="H103" s="125">
        <v>58.35</v>
      </c>
      <c r="I103" s="125">
        <v>66.209999999999994</v>
      </c>
      <c r="J103" s="124">
        <v>122</v>
      </c>
      <c r="K103" s="125">
        <v>22.15</v>
      </c>
      <c r="L103" s="125">
        <v>66.680000000000007</v>
      </c>
      <c r="M103" s="125">
        <v>0</v>
      </c>
      <c r="N103" s="125">
        <v>50</v>
      </c>
      <c r="O103" s="125">
        <v>68.75</v>
      </c>
      <c r="P103" s="125">
        <v>91.67</v>
      </c>
      <c r="Q103" s="125">
        <v>100</v>
      </c>
      <c r="R103" s="125">
        <v>66.34</v>
      </c>
      <c r="S103" s="125">
        <v>67.02</v>
      </c>
      <c r="T103" s="126">
        <v>21013</v>
      </c>
    </row>
    <row r="104" spans="1:20" ht="45" x14ac:dyDescent="0.25">
      <c r="A104" s="123" t="s">
        <v>80</v>
      </c>
      <c r="B104" s="123" t="s">
        <v>92</v>
      </c>
      <c r="C104" s="123" t="s">
        <v>104</v>
      </c>
      <c r="D104" s="123" t="s">
        <v>2</v>
      </c>
      <c r="E104" s="124">
        <v>2017</v>
      </c>
      <c r="F104" s="125">
        <v>77.33</v>
      </c>
      <c r="G104" s="123" t="s">
        <v>170</v>
      </c>
      <c r="H104" s="125">
        <v>74.099999999999994</v>
      </c>
      <c r="I104" s="125">
        <v>80.56</v>
      </c>
      <c r="J104" s="124">
        <v>120</v>
      </c>
      <c r="K104" s="125">
        <v>18.059999999999999</v>
      </c>
      <c r="L104" s="125">
        <v>81.5</v>
      </c>
      <c r="M104" s="125">
        <v>4</v>
      </c>
      <c r="N104" s="125">
        <v>76</v>
      </c>
      <c r="O104" s="125">
        <v>81</v>
      </c>
      <c r="P104" s="125">
        <v>95</v>
      </c>
      <c r="Q104" s="125">
        <v>100</v>
      </c>
      <c r="R104" s="125">
        <v>81.3</v>
      </c>
      <c r="S104" s="125">
        <v>81.709999999999994</v>
      </c>
      <c r="T104" s="126">
        <v>21300</v>
      </c>
    </row>
    <row r="105" spans="1:20" ht="45" x14ac:dyDescent="0.25">
      <c r="A105" s="123" t="s">
        <v>80</v>
      </c>
      <c r="B105" s="123" t="s">
        <v>92</v>
      </c>
      <c r="C105" s="123" t="s">
        <v>104</v>
      </c>
      <c r="D105" s="123" t="s">
        <v>3</v>
      </c>
      <c r="E105" s="124">
        <v>2017</v>
      </c>
      <c r="F105" s="125">
        <v>91.15</v>
      </c>
      <c r="G105" s="123" t="s">
        <v>170</v>
      </c>
      <c r="H105" s="125">
        <v>89.45</v>
      </c>
      <c r="I105" s="125">
        <v>92.86</v>
      </c>
      <c r="J105" s="124">
        <v>118</v>
      </c>
      <c r="K105" s="125">
        <v>9.4700000000000006</v>
      </c>
      <c r="L105" s="125">
        <v>93.53</v>
      </c>
      <c r="M105" s="125">
        <v>15</v>
      </c>
      <c r="N105" s="125">
        <v>90</v>
      </c>
      <c r="O105" s="125">
        <v>95</v>
      </c>
      <c r="P105" s="125">
        <v>100</v>
      </c>
      <c r="Q105" s="125">
        <v>100</v>
      </c>
      <c r="R105" s="125">
        <v>93.42</v>
      </c>
      <c r="S105" s="125">
        <v>93.64</v>
      </c>
      <c r="T105" s="126">
        <v>20755</v>
      </c>
    </row>
    <row r="106" spans="1:20" ht="45" x14ac:dyDescent="0.25">
      <c r="A106" s="123" t="s">
        <v>80</v>
      </c>
      <c r="B106" s="123" t="s">
        <v>92</v>
      </c>
      <c r="C106" s="123" t="s">
        <v>104</v>
      </c>
      <c r="D106" s="123" t="s">
        <v>97</v>
      </c>
      <c r="E106" s="124">
        <v>2017</v>
      </c>
      <c r="F106" s="125">
        <v>92.33</v>
      </c>
      <c r="G106" s="123" t="s">
        <v>170</v>
      </c>
      <c r="H106" s="125">
        <v>90.97</v>
      </c>
      <c r="I106" s="125">
        <v>93.69</v>
      </c>
      <c r="J106" s="124">
        <v>118</v>
      </c>
      <c r="K106" s="125">
        <v>7.56</v>
      </c>
      <c r="L106" s="125">
        <v>92.32</v>
      </c>
      <c r="M106" s="125">
        <v>12.5</v>
      </c>
      <c r="N106" s="125">
        <v>90</v>
      </c>
      <c r="O106" s="125">
        <v>95</v>
      </c>
      <c r="P106" s="125">
        <v>95</v>
      </c>
      <c r="Q106" s="125">
        <v>100</v>
      </c>
      <c r="R106" s="125">
        <v>92.2</v>
      </c>
      <c r="S106" s="125">
        <v>92.43</v>
      </c>
      <c r="T106" s="126">
        <v>19062</v>
      </c>
    </row>
    <row r="107" spans="1:20" ht="45" x14ac:dyDescent="0.25">
      <c r="A107" s="123" t="s">
        <v>80</v>
      </c>
      <c r="B107" s="123" t="s">
        <v>92</v>
      </c>
      <c r="C107" s="123" t="s">
        <v>104</v>
      </c>
      <c r="D107" s="123" t="s">
        <v>171</v>
      </c>
      <c r="E107" s="124">
        <v>2017</v>
      </c>
      <c r="F107" s="125">
        <v>80.819999999999993</v>
      </c>
      <c r="G107" s="123" t="s">
        <v>170</v>
      </c>
      <c r="H107" s="125">
        <v>77.83</v>
      </c>
      <c r="I107" s="125">
        <v>83.82</v>
      </c>
      <c r="J107" s="124">
        <v>117</v>
      </c>
      <c r="K107" s="125">
        <v>16.54</v>
      </c>
      <c r="L107" s="125">
        <v>76.37</v>
      </c>
      <c r="M107" s="125">
        <v>0</v>
      </c>
      <c r="N107" s="125">
        <v>70</v>
      </c>
      <c r="O107" s="125">
        <v>75</v>
      </c>
      <c r="P107" s="125">
        <v>85</v>
      </c>
      <c r="Q107" s="125">
        <v>100</v>
      </c>
      <c r="R107" s="125">
        <v>76.17</v>
      </c>
      <c r="S107" s="125">
        <v>76.58</v>
      </c>
      <c r="T107" s="126">
        <v>19814</v>
      </c>
    </row>
    <row r="108" spans="1:20" ht="45" x14ac:dyDescent="0.25">
      <c r="A108" s="123" t="s">
        <v>80</v>
      </c>
      <c r="B108" s="123" t="s">
        <v>92</v>
      </c>
      <c r="C108" s="123" t="s">
        <v>104</v>
      </c>
      <c r="D108" s="123" t="s">
        <v>7</v>
      </c>
      <c r="E108" s="124">
        <v>2017</v>
      </c>
      <c r="F108" s="125">
        <v>40.61</v>
      </c>
      <c r="G108" s="123" t="s">
        <v>170</v>
      </c>
      <c r="H108" s="125">
        <v>37.6</v>
      </c>
      <c r="I108" s="125">
        <v>43.61</v>
      </c>
      <c r="J108" s="124">
        <v>120</v>
      </c>
      <c r="K108" s="125">
        <v>16.79</v>
      </c>
      <c r="L108" s="125">
        <v>47.89</v>
      </c>
      <c r="M108" s="125">
        <v>0</v>
      </c>
      <c r="N108" s="125">
        <v>37.5</v>
      </c>
      <c r="O108" s="125">
        <v>50</v>
      </c>
      <c r="P108" s="125">
        <v>62.5</v>
      </c>
      <c r="Q108" s="125">
        <v>100</v>
      </c>
      <c r="R108" s="125">
        <v>47.65</v>
      </c>
      <c r="S108" s="125">
        <v>48.12</v>
      </c>
      <c r="T108" s="126">
        <v>21197</v>
      </c>
    </row>
    <row r="109" spans="1:20" ht="45" x14ac:dyDescent="0.25">
      <c r="A109" s="123" t="s">
        <v>80</v>
      </c>
      <c r="B109" s="123" t="s">
        <v>92</v>
      </c>
      <c r="C109" s="123" t="s">
        <v>104</v>
      </c>
      <c r="D109" s="123" t="s">
        <v>172</v>
      </c>
      <c r="E109" s="124">
        <v>2017</v>
      </c>
      <c r="F109" s="125">
        <v>76.77</v>
      </c>
      <c r="G109" s="123" t="s">
        <v>170</v>
      </c>
      <c r="H109" s="125">
        <v>73.87</v>
      </c>
      <c r="I109" s="125">
        <v>79.67</v>
      </c>
      <c r="J109" s="124">
        <v>120</v>
      </c>
      <c r="K109" s="125">
        <v>16.22</v>
      </c>
      <c r="L109" s="125">
        <v>75.03</v>
      </c>
      <c r="M109" s="125">
        <v>0</v>
      </c>
      <c r="N109" s="125">
        <v>66.67</v>
      </c>
      <c r="O109" s="125">
        <v>75</v>
      </c>
      <c r="P109" s="125">
        <v>83.33</v>
      </c>
      <c r="Q109" s="125">
        <v>100</v>
      </c>
      <c r="R109" s="125">
        <v>74.81</v>
      </c>
      <c r="S109" s="125">
        <v>75.239999999999995</v>
      </c>
      <c r="T109" s="126">
        <v>20784</v>
      </c>
    </row>
    <row r="110" spans="1:20" ht="45" x14ac:dyDescent="0.25">
      <c r="A110" s="123" t="s">
        <v>80</v>
      </c>
      <c r="B110" s="123" t="s">
        <v>92</v>
      </c>
      <c r="C110" s="123" t="s">
        <v>104</v>
      </c>
      <c r="D110" s="123" t="s">
        <v>4</v>
      </c>
      <c r="E110" s="124">
        <v>2017</v>
      </c>
      <c r="F110" s="125">
        <v>74.86</v>
      </c>
      <c r="G110" s="123" t="s">
        <v>170</v>
      </c>
      <c r="H110" s="125">
        <v>71.94</v>
      </c>
      <c r="I110" s="125">
        <v>77.78</v>
      </c>
      <c r="J110" s="124">
        <v>119</v>
      </c>
      <c r="K110" s="125">
        <v>16.23</v>
      </c>
      <c r="L110" s="125">
        <v>70.97</v>
      </c>
      <c r="M110" s="125">
        <v>0</v>
      </c>
      <c r="N110" s="125">
        <v>58.33</v>
      </c>
      <c r="O110" s="125">
        <v>75</v>
      </c>
      <c r="P110" s="125">
        <v>83.33</v>
      </c>
      <c r="Q110" s="125">
        <v>100</v>
      </c>
      <c r="R110" s="125">
        <v>70.709999999999994</v>
      </c>
      <c r="S110" s="125">
        <v>71.23</v>
      </c>
      <c r="T110" s="126">
        <v>17837</v>
      </c>
    </row>
    <row r="111" spans="1:20" ht="45" x14ac:dyDescent="0.25">
      <c r="A111" s="123" t="s">
        <v>80</v>
      </c>
      <c r="B111" s="123" t="s">
        <v>92</v>
      </c>
      <c r="C111" s="123" t="s">
        <v>104</v>
      </c>
      <c r="D111" s="123" t="s">
        <v>98</v>
      </c>
      <c r="E111" s="124">
        <v>2017</v>
      </c>
      <c r="F111" s="125">
        <v>71.33</v>
      </c>
      <c r="G111" s="123" t="s">
        <v>170</v>
      </c>
      <c r="H111" s="125">
        <v>67.25</v>
      </c>
      <c r="I111" s="125">
        <v>75.41</v>
      </c>
      <c r="J111" s="124">
        <v>120</v>
      </c>
      <c r="K111" s="125">
        <v>22.8</v>
      </c>
      <c r="L111" s="125">
        <v>74.14</v>
      </c>
      <c r="M111" s="125">
        <v>0</v>
      </c>
      <c r="N111" s="125">
        <v>65</v>
      </c>
      <c r="O111" s="125">
        <v>75</v>
      </c>
      <c r="P111" s="125">
        <v>85</v>
      </c>
      <c r="Q111" s="125">
        <v>100</v>
      </c>
      <c r="R111" s="125">
        <v>73.91</v>
      </c>
      <c r="S111" s="125">
        <v>74.38</v>
      </c>
      <c r="T111" s="126">
        <v>21300</v>
      </c>
    </row>
    <row r="112" spans="1:20" ht="45" x14ac:dyDescent="0.25">
      <c r="A112" s="123" t="s">
        <v>80</v>
      </c>
      <c r="B112" s="123" t="s">
        <v>92</v>
      </c>
      <c r="C112" s="123" t="s">
        <v>104</v>
      </c>
      <c r="D112" s="123" t="s">
        <v>5</v>
      </c>
      <c r="E112" s="124">
        <v>2017</v>
      </c>
      <c r="F112" s="125">
        <v>87.69</v>
      </c>
      <c r="G112" s="123" t="s">
        <v>170</v>
      </c>
      <c r="H112" s="125">
        <v>85.36</v>
      </c>
      <c r="I112" s="125">
        <v>90.02</v>
      </c>
      <c r="J112" s="124">
        <v>120</v>
      </c>
      <c r="K112" s="125">
        <v>13.03</v>
      </c>
      <c r="L112" s="125">
        <v>83.44</v>
      </c>
      <c r="M112" s="125">
        <v>0</v>
      </c>
      <c r="N112" s="125">
        <v>81.25</v>
      </c>
      <c r="O112" s="125">
        <v>87.5</v>
      </c>
      <c r="P112" s="125">
        <v>93.75</v>
      </c>
      <c r="Q112" s="125">
        <v>100</v>
      </c>
      <c r="R112" s="125">
        <v>83.23</v>
      </c>
      <c r="S112" s="125">
        <v>83.66</v>
      </c>
      <c r="T112" s="126">
        <v>21295</v>
      </c>
    </row>
    <row r="113" spans="1:20" ht="45" x14ac:dyDescent="0.25">
      <c r="A113" s="123" t="s">
        <v>80</v>
      </c>
      <c r="B113" s="123" t="s">
        <v>92</v>
      </c>
      <c r="C113" s="123" t="s">
        <v>104</v>
      </c>
      <c r="D113" s="123" t="s">
        <v>6</v>
      </c>
      <c r="E113" s="124">
        <v>2017</v>
      </c>
      <c r="F113" s="125">
        <v>78.23</v>
      </c>
      <c r="G113" s="123" t="s">
        <v>170</v>
      </c>
      <c r="H113" s="125">
        <v>74.72</v>
      </c>
      <c r="I113" s="125">
        <v>81.739999999999995</v>
      </c>
      <c r="J113" s="124">
        <v>120</v>
      </c>
      <c r="K113" s="125">
        <v>19.62</v>
      </c>
      <c r="L113" s="125">
        <v>81.069999999999993</v>
      </c>
      <c r="M113" s="125">
        <v>10</v>
      </c>
      <c r="N113" s="125">
        <v>77.5</v>
      </c>
      <c r="O113" s="125">
        <v>77.5</v>
      </c>
      <c r="P113" s="125">
        <v>100</v>
      </c>
      <c r="Q113" s="125">
        <v>100</v>
      </c>
      <c r="R113" s="125">
        <v>80.849999999999994</v>
      </c>
      <c r="S113" s="125">
        <v>81.290000000000006</v>
      </c>
      <c r="T113" s="126">
        <v>21300</v>
      </c>
    </row>
    <row r="114" spans="1:20" ht="45" x14ac:dyDescent="0.25">
      <c r="A114" s="123" t="s">
        <v>80</v>
      </c>
      <c r="B114" s="123" t="s">
        <v>92</v>
      </c>
      <c r="C114" s="123" t="s">
        <v>104</v>
      </c>
      <c r="D114" s="123" t="s">
        <v>174</v>
      </c>
      <c r="E114" s="124">
        <v>2017</v>
      </c>
      <c r="F114" s="125">
        <v>77.569999999999993</v>
      </c>
      <c r="G114" s="123" t="s">
        <v>170</v>
      </c>
      <c r="H114" s="125">
        <v>74.58</v>
      </c>
      <c r="I114" s="125">
        <v>80.56</v>
      </c>
      <c r="J114" s="124">
        <v>120</v>
      </c>
      <c r="K114" s="125">
        <v>16.690000000000001</v>
      </c>
      <c r="L114" s="125">
        <v>78.459999999999994</v>
      </c>
      <c r="M114" s="125">
        <v>0</v>
      </c>
      <c r="N114" s="125">
        <v>75</v>
      </c>
      <c r="O114" s="125">
        <v>75</v>
      </c>
      <c r="P114" s="125">
        <v>91.67</v>
      </c>
      <c r="Q114" s="125">
        <v>100</v>
      </c>
      <c r="R114" s="125">
        <v>78.239999999999995</v>
      </c>
      <c r="S114" s="125">
        <v>78.680000000000007</v>
      </c>
      <c r="T114" s="126">
        <v>20859</v>
      </c>
    </row>
    <row r="115" spans="1:20" ht="45" x14ac:dyDescent="0.25">
      <c r="A115" s="123" t="s">
        <v>80</v>
      </c>
      <c r="B115" s="123" t="s">
        <v>92</v>
      </c>
      <c r="C115" s="123" t="s">
        <v>104</v>
      </c>
      <c r="D115" s="123" t="s">
        <v>175</v>
      </c>
      <c r="E115" s="124">
        <v>2017</v>
      </c>
      <c r="F115" s="125">
        <v>76.81</v>
      </c>
      <c r="G115" s="123" t="s">
        <v>170</v>
      </c>
      <c r="H115" s="125">
        <v>73.39</v>
      </c>
      <c r="I115" s="125">
        <v>80.22</v>
      </c>
      <c r="J115" s="124">
        <v>120</v>
      </c>
      <c r="K115" s="125">
        <v>19.09</v>
      </c>
      <c r="L115" s="125">
        <v>75.510000000000005</v>
      </c>
      <c r="M115" s="125">
        <v>0</v>
      </c>
      <c r="N115" s="125">
        <v>66.67</v>
      </c>
      <c r="O115" s="125">
        <v>75</v>
      </c>
      <c r="P115" s="125">
        <v>83.33</v>
      </c>
      <c r="Q115" s="125">
        <v>100</v>
      </c>
      <c r="R115" s="125">
        <v>75.28</v>
      </c>
      <c r="S115" s="125">
        <v>75.75</v>
      </c>
      <c r="T115" s="126">
        <v>21275</v>
      </c>
    </row>
    <row r="116" spans="1:20" ht="45" x14ac:dyDescent="0.25">
      <c r="A116" s="123" t="s">
        <v>80</v>
      </c>
      <c r="B116" s="123" t="s">
        <v>92</v>
      </c>
      <c r="C116" s="123" t="s">
        <v>104</v>
      </c>
      <c r="D116" s="123" t="s">
        <v>8</v>
      </c>
      <c r="E116" s="124">
        <v>2017</v>
      </c>
      <c r="F116" s="125">
        <v>89.34</v>
      </c>
      <c r="G116" s="123" t="s">
        <v>170</v>
      </c>
      <c r="H116" s="125">
        <v>87.39</v>
      </c>
      <c r="I116" s="125">
        <v>91.29</v>
      </c>
      <c r="J116" s="124">
        <v>120</v>
      </c>
      <c r="K116" s="125">
        <v>10.91</v>
      </c>
      <c r="L116" s="125">
        <v>89.81</v>
      </c>
      <c r="M116" s="125">
        <v>16.670000000000002</v>
      </c>
      <c r="N116" s="125">
        <v>87.5</v>
      </c>
      <c r="O116" s="125">
        <v>91.67</v>
      </c>
      <c r="P116" s="125">
        <v>100</v>
      </c>
      <c r="Q116" s="125">
        <v>100</v>
      </c>
      <c r="R116" s="125">
        <v>89.66</v>
      </c>
      <c r="S116" s="125">
        <v>89.96</v>
      </c>
      <c r="T116" s="126">
        <v>21255</v>
      </c>
    </row>
    <row r="117" spans="1:20" ht="45" x14ac:dyDescent="0.25">
      <c r="A117" s="123" t="s">
        <v>80</v>
      </c>
      <c r="B117" s="123" t="s">
        <v>92</v>
      </c>
      <c r="C117" s="123" t="s">
        <v>104</v>
      </c>
      <c r="D117" s="123" t="s">
        <v>9</v>
      </c>
      <c r="E117" s="124">
        <v>2017</v>
      </c>
      <c r="F117" s="125">
        <v>78.64</v>
      </c>
      <c r="G117" s="123" t="s">
        <v>170</v>
      </c>
      <c r="H117" s="125">
        <v>74.599999999999994</v>
      </c>
      <c r="I117" s="125">
        <v>82.69</v>
      </c>
      <c r="J117" s="124">
        <v>111</v>
      </c>
      <c r="K117" s="125">
        <v>21.75</v>
      </c>
      <c r="L117" s="125">
        <v>79.010000000000005</v>
      </c>
      <c r="M117" s="125">
        <v>0</v>
      </c>
      <c r="N117" s="125">
        <v>75</v>
      </c>
      <c r="O117" s="125">
        <v>87.5</v>
      </c>
      <c r="P117" s="125">
        <v>91.67</v>
      </c>
      <c r="Q117" s="125">
        <v>100</v>
      </c>
      <c r="R117" s="125">
        <v>78.66</v>
      </c>
      <c r="S117" s="125">
        <v>79.37</v>
      </c>
      <c r="T117" s="126">
        <v>16836</v>
      </c>
    </row>
    <row r="118" spans="1:20" ht="45" x14ac:dyDescent="0.25">
      <c r="A118" s="123" t="s">
        <v>80</v>
      </c>
      <c r="B118" s="123" t="s">
        <v>92</v>
      </c>
      <c r="C118" s="123" t="s">
        <v>104</v>
      </c>
      <c r="D118" s="123" t="s">
        <v>10</v>
      </c>
      <c r="E118" s="124">
        <v>2017</v>
      </c>
      <c r="F118" s="125">
        <v>64.63</v>
      </c>
      <c r="G118" s="123" t="s">
        <v>170</v>
      </c>
      <c r="H118" s="125">
        <v>61.95</v>
      </c>
      <c r="I118" s="125">
        <v>67.319999999999993</v>
      </c>
      <c r="J118" s="124">
        <v>120</v>
      </c>
      <c r="K118" s="125">
        <v>15</v>
      </c>
      <c r="L118" s="125">
        <v>62.83</v>
      </c>
      <c r="M118" s="125">
        <v>17</v>
      </c>
      <c r="N118" s="125">
        <v>51</v>
      </c>
      <c r="O118" s="125">
        <v>62</v>
      </c>
      <c r="P118" s="125">
        <v>75</v>
      </c>
      <c r="Q118" s="125">
        <v>100</v>
      </c>
      <c r="R118" s="125">
        <v>62.62</v>
      </c>
      <c r="S118" s="125">
        <v>63.04</v>
      </c>
      <c r="T118" s="126">
        <v>21197</v>
      </c>
    </row>
    <row r="119" spans="1:20" ht="45" x14ac:dyDescent="0.25">
      <c r="A119" s="123" t="s">
        <v>80</v>
      </c>
      <c r="B119" s="123" t="s">
        <v>92</v>
      </c>
      <c r="C119" s="123" t="s">
        <v>104</v>
      </c>
      <c r="D119" s="123" t="s">
        <v>11</v>
      </c>
      <c r="E119" s="124">
        <v>2017</v>
      </c>
      <c r="F119" s="125">
        <v>63.87</v>
      </c>
      <c r="G119" s="123" t="s">
        <v>170</v>
      </c>
      <c r="H119" s="125">
        <v>62.03</v>
      </c>
      <c r="I119" s="125">
        <v>65.709999999999994</v>
      </c>
      <c r="J119" s="124">
        <v>120</v>
      </c>
      <c r="K119" s="125">
        <v>10.26</v>
      </c>
      <c r="L119" s="125">
        <v>68.150000000000006</v>
      </c>
      <c r="M119" s="125">
        <v>22.5</v>
      </c>
      <c r="N119" s="125">
        <v>59</v>
      </c>
      <c r="O119" s="125">
        <v>68.25</v>
      </c>
      <c r="P119" s="125">
        <v>77.5</v>
      </c>
      <c r="Q119" s="125">
        <v>100</v>
      </c>
      <c r="R119" s="125">
        <v>67.94</v>
      </c>
      <c r="S119" s="125">
        <v>68.349999999999994</v>
      </c>
      <c r="T119" s="126">
        <v>17930</v>
      </c>
    </row>
    <row r="120" spans="1:20" ht="45" x14ac:dyDescent="0.25">
      <c r="A120" s="123" t="s">
        <v>80</v>
      </c>
      <c r="B120" s="123" t="s">
        <v>92</v>
      </c>
      <c r="C120" s="123" t="s">
        <v>104</v>
      </c>
      <c r="D120" s="123" t="s">
        <v>12</v>
      </c>
      <c r="E120" s="124">
        <v>2017</v>
      </c>
      <c r="F120" s="125">
        <v>71.88</v>
      </c>
      <c r="G120" s="123" t="s">
        <v>170</v>
      </c>
      <c r="H120" s="125">
        <v>67.97</v>
      </c>
      <c r="I120" s="125">
        <v>75.78</v>
      </c>
      <c r="J120" s="124">
        <v>118</v>
      </c>
      <c r="K120" s="125">
        <v>21.65</v>
      </c>
      <c r="L120" s="125">
        <v>66.680000000000007</v>
      </c>
      <c r="M120" s="125">
        <v>0</v>
      </c>
      <c r="N120" s="125">
        <v>50</v>
      </c>
      <c r="O120" s="125">
        <v>68.75</v>
      </c>
      <c r="P120" s="125">
        <v>91.67</v>
      </c>
      <c r="Q120" s="125">
        <v>100</v>
      </c>
      <c r="R120" s="125">
        <v>66.34</v>
      </c>
      <c r="S120" s="125">
        <v>67.02</v>
      </c>
      <c r="T120" s="126">
        <v>21013</v>
      </c>
    </row>
    <row r="121" spans="1:20" ht="45" x14ac:dyDescent="0.25">
      <c r="A121" s="123" t="s">
        <v>80</v>
      </c>
      <c r="B121" s="123" t="s">
        <v>92</v>
      </c>
      <c r="C121" s="123" t="s">
        <v>102</v>
      </c>
      <c r="D121" s="123" t="s">
        <v>2</v>
      </c>
      <c r="E121" s="124">
        <v>2017</v>
      </c>
      <c r="F121" s="125">
        <v>76.41</v>
      </c>
      <c r="G121" s="123" t="s">
        <v>170</v>
      </c>
      <c r="H121" s="125">
        <v>72.83</v>
      </c>
      <c r="I121" s="125">
        <v>79.989999999999995</v>
      </c>
      <c r="J121" s="124">
        <v>85</v>
      </c>
      <c r="K121" s="125">
        <v>16.850000000000001</v>
      </c>
      <c r="L121" s="125">
        <v>81.5</v>
      </c>
      <c r="M121" s="125">
        <v>4</v>
      </c>
      <c r="N121" s="125">
        <v>76</v>
      </c>
      <c r="O121" s="125">
        <v>81</v>
      </c>
      <c r="P121" s="125">
        <v>95</v>
      </c>
      <c r="Q121" s="125">
        <v>100</v>
      </c>
      <c r="R121" s="125">
        <v>81.3</v>
      </c>
      <c r="S121" s="125">
        <v>81.709999999999994</v>
      </c>
      <c r="T121" s="126">
        <v>21300</v>
      </c>
    </row>
    <row r="122" spans="1:20" ht="45" x14ac:dyDescent="0.25">
      <c r="A122" s="123" t="s">
        <v>80</v>
      </c>
      <c r="B122" s="123" t="s">
        <v>92</v>
      </c>
      <c r="C122" s="123" t="s">
        <v>102</v>
      </c>
      <c r="D122" s="123" t="s">
        <v>3</v>
      </c>
      <c r="E122" s="124">
        <v>2017</v>
      </c>
      <c r="F122" s="125">
        <v>92.53</v>
      </c>
      <c r="G122" s="123" t="s">
        <v>170</v>
      </c>
      <c r="H122" s="125">
        <v>90.93</v>
      </c>
      <c r="I122" s="125">
        <v>94.12</v>
      </c>
      <c r="J122" s="124">
        <v>85</v>
      </c>
      <c r="K122" s="125">
        <v>7.5</v>
      </c>
      <c r="L122" s="125">
        <v>93.53</v>
      </c>
      <c r="M122" s="125">
        <v>15</v>
      </c>
      <c r="N122" s="125">
        <v>90</v>
      </c>
      <c r="O122" s="125">
        <v>95</v>
      </c>
      <c r="P122" s="125">
        <v>100</v>
      </c>
      <c r="Q122" s="125">
        <v>100</v>
      </c>
      <c r="R122" s="125">
        <v>93.42</v>
      </c>
      <c r="S122" s="125">
        <v>93.64</v>
      </c>
      <c r="T122" s="126">
        <v>20755</v>
      </c>
    </row>
    <row r="123" spans="1:20" ht="45" x14ac:dyDescent="0.25">
      <c r="A123" s="123" t="s">
        <v>80</v>
      </c>
      <c r="B123" s="123" t="s">
        <v>92</v>
      </c>
      <c r="C123" s="123" t="s">
        <v>102</v>
      </c>
      <c r="D123" s="123" t="s">
        <v>97</v>
      </c>
      <c r="E123" s="124">
        <v>2017</v>
      </c>
      <c r="F123" s="125">
        <v>92.74</v>
      </c>
      <c r="G123" s="123" t="s">
        <v>170</v>
      </c>
      <c r="H123" s="125">
        <v>91.29</v>
      </c>
      <c r="I123" s="125">
        <v>94.19</v>
      </c>
      <c r="J123" s="124">
        <v>84</v>
      </c>
      <c r="K123" s="125">
        <v>6.78</v>
      </c>
      <c r="L123" s="125">
        <v>92.32</v>
      </c>
      <c r="M123" s="125">
        <v>12.5</v>
      </c>
      <c r="N123" s="125">
        <v>90</v>
      </c>
      <c r="O123" s="125">
        <v>95</v>
      </c>
      <c r="P123" s="125">
        <v>95</v>
      </c>
      <c r="Q123" s="125">
        <v>100</v>
      </c>
      <c r="R123" s="125">
        <v>92.2</v>
      </c>
      <c r="S123" s="125">
        <v>92.43</v>
      </c>
      <c r="T123" s="126">
        <v>19062</v>
      </c>
    </row>
    <row r="124" spans="1:20" ht="45" x14ac:dyDescent="0.25">
      <c r="A124" s="123" t="s">
        <v>80</v>
      </c>
      <c r="B124" s="123" t="s">
        <v>92</v>
      </c>
      <c r="C124" s="123" t="s">
        <v>102</v>
      </c>
      <c r="D124" s="123" t="s">
        <v>171</v>
      </c>
      <c r="E124" s="124">
        <v>2017</v>
      </c>
      <c r="F124" s="125">
        <v>78.17</v>
      </c>
      <c r="G124" s="123" t="s">
        <v>170</v>
      </c>
      <c r="H124" s="125">
        <v>75.14</v>
      </c>
      <c r="I124" s="125">
        <v>81.2</v>
      </c>
      <c r="J124" s="124">
        <v>84</v>
      </c>
      <c r="K124" s="125">
        <v>14.16</v>
      </c>
      <c r="L124" s="125">
        <v>76.37</v>
      </c>
      <c r="M124" s="125">
        <v>0</v>
      </c>
      <c r="N124" s="125">
        <v>70</v>
      </c>
      <c r="O124" s="125">
        <v>75</v>
      </c>
      <c r="P124" s="125">
        <v>85</v>
      </c>
      <c r="Q124" s="125">
        <v>100</v>
      </c>
      <c r="R124" s="125">
        <v>76.17</v>
      </c>
      <c r="S124" s="125">
        <v>76.58</v>
      </c>
      <c r="T124" s="126">
        <v>19814</v>
      </c>
    </row>
    <row r="125" spans="1:20" ht="45" x14ac:dyDescent="0.25">
      <c r="A125" s="123" t="s">
        <v>80</v>
      </c>
      <c r="B125" s="123" t="s">
        <v>92</v>
      </c>
      <c r="C125" s="123" t="s">
        <v>102</v>
      </c>
      <c r="D125" s="123" t="s">
        <v>7</v>
      </c>
      <c r="E125" s="124">
        <v>2017</v>
      </c>
      <c r="F125" s="125">
        <v>47.65</v>
      </c>
      <c r="G125" s="123" t="s">
        <v>170</v>
      </c>
      <c r="H125" s="125">
        <v>44.36</v>
      </c>
      <c r="I125" s="125">
        <v>50.93</v>
      </c>
      <c r="J125" s="124">
        <v>85</v>
      </c>
      <c r="K125" s="125">
        <v>15.46</v>
      </c>
      <c r="L125" s="125">
        <v>47.89</v>
      </c>
      <c r="M125" s="125">
        <v>0</v>
      </c>
      <c r="N125" s="125">
        <v>37.5</v>
      </c>
      <c r="O125" s="125">
        <v>50</v>
      </c>
      <c r="P125" s="125">
        <v>62.5</v>
      </c>
      <c r="Q125" s="125">
        <v>100</v>
      </c>
      <c r="R125" s="125">
        <v>47.65</v>
      </c>
      <c r="S125" s="125">
        <v>48.12</v>
      </c>
      <c r="T125" s="126">
        <v>21197</v>
      </c>
    </row>
    <row r="126" spans="1:20" ht="45" x14ac:dyDescent="0.25">
      <c r="A126" s="123" t="s">
        <v>80</v>
      </c>
      <c r="B126" s="123" t="s">
        <v>92</v>
      </c>
      <c r="C126" s="123" t="s">
        <v>102</v>
      </c>
      <c r="D126" s="123" t="s">
        <v>172</v>
      </c>
      <c r="E126" s="124">
        <v>2017</v>
      </c>
      <c r="F126" s="125">
        <v>73.91</v>
      </c>
      <c r="G126" s="123" t="s">
        <v>170</v>
      </c>
      <c r="H126" s="125">
        <v>70.7</v>
      </c>
      <c r="I126" s="125">
        <v>77.12</v>
      </c>
      <c r="J126" s="124">
        <v>84</v>
      </c>
      <c r="K126" s="125">
        <v>15.02</v>
      </c>
      <c r="L126" s="125">
        <v>75.03</v>
      </c>
      <c r="M126" s="125">
        <v>0</v>
      </c>
      <c r="N126" s="125">
        <v>66.67</v>
      </c>
      <c r="O126" s="125">
        <v>75</v>
      </c>
      <c r="P126" s="125">
        <v>83.33</v>
      </c>
      <c r="Q126" s="125">
        <v>100</v>
      </c>
      <c r="R126" s="125">
        <v>74.81</v>
      </c>
      <c r="S126" s="125">
        <v>75.239999999999995</v>
      </c>
      <c r="T126" s="126">
        <v>20784</v>
      </c>
    </row>
    <row r="127" spans="1:20" ht="45" x14ac:dyDescent="0.25">
      <c r="A127" s="123" t="s">
        <v>80</v>
      </c>
      <c r="B127" s="123" t="s">
        <v>92</v>
      </c>
      <c r="C127" s="123" t="s">
        <v>102</v>
      </c>
      <c r="D127" s="123" t="s">
        <v>4</v>
      </c>
      <c r="E127" s="124">
        <v>2017</v>
      </c>
      <c r="F127" s="125">
        <v>73.19</v>
      </c>
      <c r="G127" s="123" t="s">
        <v>170</v>
      </c>
      <c r="H127" s="125">
        <v>70.03</v>
      </c>
      <c r="I127" s="125">
        <v>76.34</v>
      </c>
      <c r="J127" s="124">
        <v>85</v>
      </c>
      <c r="K127" s="125">
        <v>14.84</v>
      </c>
      <c r="L127" s="125">
        <v>70.97</v>
      </c>
      <c r="M127" s="125">
        <v>0</v>
      </c>
      <c r="N127" s="125">
        <v>58.33</v>
      </c>
      <c r="O127" s="125">
        <v>75</v>
      </c>
      <c r="P127" s="125">
        <v>83.33</v>
      </c>
      <c r="Q127" s="125">
        <v>100</v>
      </c>
      <c r="R127" s="125">
        <v>70.709999999999994</v>
      </c>
      <c r="S127" s="125">
        <v>71.23</v>
      </c>
      <c r="T127" s="126">
        <v>17837</v>
      </c>
    </row>
    <row r="128" spans="1:20" ht="45" x14ac:dyDescent="0.25">
      <c r="A128" s="123" t="s">
        <v>80</v>
      </c>
      <c r="B128" s="123" t="s">
        <v>92</v>
      </c>
      <c r="C128" s="123" t="s">
        <v>102</v>
      </c>
      <c r="D128" s="123" t="s">
        <v>98</v>
      </c>
      <c r="E128" s="124">
        <v>2017</v>
      </c>
      <c r="F128" s="125">
        <v>69.349999999999994</v>
      </c>
      <c r="G128" s="123" t="s">
        <v>170</v>
      </c>
      <c r="H128" s="125">
        <v>65.27</v>
      </c>
      <c r="I128" s="125">
        <v>73.430000000000007</v>
      </c>
      <c r="J128" s="124">
        <v>85</v>
      </c>
      <c r="K128" s="125">
        <v>19.190000000000001</v>
      </c>
      <c r="L128" s="125">
        <v>74.14</v>
      </c>
      <c r="M128" s="125">
        <v>0</v>
      </c>
      <c r="N128" s="125">
        <v>65</v>
      </c>
      <c r="O128" s="125">
        <v>75</v>
      </c>
      <c r="P128" s="125">
        <v>85</v>
      </c>
      <c r="Q128" s="125">
        <v>100</v>
      </c>
      <c r="R128" s="125">
        <v>73.91</v>
      </c>
      <c r="S128" s="125">
        <v>74.38</v>
      </c>
      <c r="T128" s="126">
        <v>21300</v>
      </c>
    </row>
    <row r="129" spans="1:20" ht="45" x14ac:dyDescent="0.25">
      <c r="A129" s="123" t="s">
        <v>80</v>
      </c>
      <c r="B129" s="123" t="s">
        <v>92</v>
      </c>
      <c r="C129" s="123" t="s">
        <v>102</v>
      </c>
      <c r="D129" s="123" t="s">
        <v>5</v>
      </c>
      <c r="E129" s="124">
        <v>2017</v>
      </c>
      <c r="F129" s="125">
        <v>85.54</v>
      </c>
      <c r="G129" s="123" t="s">
        <v>170</v>
      </c>
      <c r="H129" s="125">
        <v>82.4</v>
      </c>
      <c r="I129" s="125">
        <v>88.68</v>
      </c>
      <c r="J129" s="124">
        <v>85</v>
      </c>
      <c r="K129" s="125">
        <v>14.77</v>
      </c>
      <c r="L129" s="125">
        <v>83.44</v>
      </c>
      <c r="M129" s="125">
        <v>0</v>
      </c>
      <c r="N129" s="125">
        <v>81.25</v>
      </c>
      <c r="O129" s="125">
        <v>87.5</v>
      </c>
      <c r="P129" s="125">
        <v>93.75</v>
      </c>
      <c r="Q129" s="125">
        <v>100</v>
      </c>
      <c r="R129" s="125">
        <v>83.23</v>
      </c>
      <c r="S129" s="125">
        <v>83.66</v>
      </c>
      <c r="T129" s="126">
        <v>21295</v>
      </c>
    </row>
    <row r="130" spans="1:20" ht="45" x14ac:dyDescent="0.25">
      <c r="A130" s="123" t="s">
        <v>80</v>
      </c>
      <c r="B130" s="123" t="s">
        <v>92</v>
      </c>
      <c r="C130" s="123" t="s">
        <v>102</v>
      </c>
      <c r="D130" s="123" t="s">
        <v>6</v>
      </c>
      <c r="E130" s="124">
        <v>2017</v>
      </c>
      <c r="F130" s="125">
        <v>77.09</v>
      </c>
      <c r="G130" s="128" t="s">
        <v>173</v>
      </c>
      <c r="H130" s="125">
        <v>73.14</v>
      </c>
      <c r="I130" s="125">
        <v>81.040000000000006</v>
      </c>
      <c r="J130" s="124">
        <v>85</v>
      </c>
      <c r="K130" s="125">
        <v>18.579999999999998</v>
      </c>
      <c r="L130" s="125">
        <v>81.069999999999993</v>
      </c>
      <c r="M130" s="125">
        <v>10</v>
      </c>
      <c r="N130" s="125">
        <v>77.5</v>
      </c>
      <c r="O130" s="125">
        <v>77.5</v>
      </c>
      <c r="P130" s="125">
        <v>100</v>
      </c>
      <c r="Q130" s="125">
        <v>100</v>
      </c>
      <c r="R130" s="125">
        <v>80.849999999999994</v>
      </c>
      <c r="S130" s="125">
        <v>81.290000000000006</v>
      </c>
      <c r="T130" s="126">
        <v>21300</v>
      </c>
    </row>
    <row r="131" spans="1:20" ht="45" x14ac:dyDescent="0.25">
      <c r="A131" s="123" t="s">
        <v>80</v>
      </c>
      <c r="B131" s="123" t="s">
        <v>92</v>
      </c>
      <c r="C131" s="123" t="s">
        <v>102</v>
      </c>
      <c r="D131" s="123" t="s">
        <v>174</v>
      </c>
      <c r="E131" s="124">
        <v>2017</v>
      </c>
      <c r="F131" s="125">
        <v>76.27</v>
      </c>
      <c r="G131" s="123" t="s">
        <v>170</v>
      </c>
      <c r="H131" s="125">
        <v>73.08</v>
      </c>
      <c r="I131" s="125">
        <v>79.47</v>
      </c>
      <c r="J131" s="124">
        <v>85</v>
      </c>
      <c r="K131" s="125">
        <v>15.02</v>
      </c>
      <c r="L131" s="125">
        <v>78.459999999999994</v>
      </c>
      <c r="M131" s="125">
        <v>0</v>
      </c>
      <c r="N131" s="125">
        <v>75</v>
      </c>
      <c r="O131" s="125">
        <v>75</v>
      </c>
      <c r="P131" s="125">
        <v>91.67</v>
      </c>
      <c r="Q131" s="125">
        <v>100</v>
      </c>
      <c r="R131" s="125">
        <v>78.239999999999995</v>
      </c>
      <c r="S131" s="125">
        <v>78.680000000000007</v>
      </c>
      <c r="T131" s="126">
        <v>20859</v>
      </c>
    </row>
    <row r="132" spans="1:20" ht="45" x14ac:dyDescent="0.25">
      <c r="A132" s="123" t="s">
        <v>80</v>
      </c>
      <c r="B132" s="123" t="s">
        <v>92</v>
      </c>
      <c r="C132" s="123" t="s">
        <v>102</v>
      </c>
      <c r="D132" s="123" t="s">
        <v>175</v>
      </c>
      <c r="E132" s="124">
        <v>2017</v>
      </c>
      <c r="F132" s="125">
        <v>70.39</v>
      </c>
      <c r="G132" s="123" t="s">
        <v>170</v>
      </c>
      <c r="H132" s="125">
        <v>66.319999999999993</v>
      </c>
      <c r="I132" s="125">
        <v>74.459999999999994</v>
      </c>
      <c r="J132" s="124">
        <v>85</v>
      </c>
      <c r="K132" s="125">
        <v>19.14</v>
      </c>
      <c r="L132" s="125">
        <v>75.510000000000005</v>
      </c>
      <c r="M132" s="125">
        <v>0</v>
      </c>
      <c r="N132" s="125">
        <v>66.67</v>
      </c>
      <c r="O132" s="125">
        <v>75</v>
      </c>
      <c r="P132" s="125">
        <v>83.33</v>
      </c>
      <c r="Q132" s="125">
        <v>100</v>
      </c>
      <c r="R132" s="125">
        <v>75.28</v>
      </c>
      <c r="S132" s="125">
        <v>75.75</v>
      </c>
      <c r="T132" s="126">
        <v>21275</v>
      </c>
    </row>
    <row r="133" spans="1:20" ht="45" x14ac:dyDescent="0.25">
      <c r="A133" s="123" t="s">
        <v>80</v>
      </c>
      <c r="B133" s="123" t="s">
        <v>92</v>
      </c>
      <c r="C133" s="123" t="s">
        <v>102</v>
      </c>
      <c r="D133" s="123" t="s">
        <v>8</v>
      </c>
      <c r="E133" s="124">
        <v>2017</v>
      </c>
      <c r="F133" s="125">
        <v>87.79</v>
      </c>
      <c r="G133" s="123" t="s">
        <v>170</v>
      </c>
      <c r="H133" s="125">
        <v>85.19</v>
      </c>
      <c r="I133" s="125">
        <v>90.39</v>
      </c>
      <c r="J133" s="124">
        <v>85</v>
      </c>
      <c r="K133" s="125">
        <v>12.23</v>
      </c>
      <c r="L133" s="125">
        <v>89.81</v>
      </c>
      <c r="M133" s="125">
        <v>16.670000000000002</v>
      </c>
      <c r="N133" s="125">
        <v>87.5</v>
      </c>
      <c r="O133" s="125">
        <v>91.67</v>
      </c>
      <c r="P133" s="125">
        <v>100</v>
      </c>
      <c r="Q133" s="125">
        <v>100</v>
      </c>
      <c r="R133" s="125">
        <v>89.66</v>
      </c>
      <c r="S133" s="125">
        <v>89.96</v>
      </c>
      <c r="T133" s="126">
        <v>21255</v>
      </c>
    </row>
    <row r="134" spans="1:20" ht="45" x14ac:dyDescent="0.25">
      <c r="A134" s="123" t="s">
        <v>80</v>
      </c>
      <c r="B134" s="123" t="s">
        <v>92</v>
      </c>
      <c r="C134" s="123" t="s">
        <v>102</v>
      </c>
      <c r="D134" s="123" t="s">
        <v>9</v>
      </c>
      <c r="E134" s="124">
        <v>2017</v>
      </c>
      <c r="F134" s="125">
        <v>76.92</v>
      </c>
      <c r="G134" s="123" t="s">
        <v>170</v>
      </c>
      <c r="H134" s="125">
        <v>71.73</v>
      </c>
      <c r="I134" s="125">
        <v>82.1</v>
      </c>
      <c r="J134" s="124">
        <v>76</v>
      </c>
      <c r="K134" s="125">
        <v>23.06</v>
      </c>
      <c r="L134" s="125">
        <v>79.010000000000005</v>
      </c>
      <c r="M134" s="125">
        <v>0</v>
      </c>
      <c r="N134" s="125">
        <v>75</v>
      </c>
      <c r="O134" s="125">
        <v>87.5</v>
      </c>
      <c r="P134" s="125">
        <v>91.67</v>
      </c>
      <c r="Q134" s="125">
        <v>100</v>
      </c>
      <c r="R134" s="125">
        <v>78.66</v>
      </c>
      <c r="S134" s="125">
        <v>79.37</v>
      </c>
      <c r="T134" s="126">
        <v>16836</v>
      </c>
    </row>
    <row r="135" spans="1:20" ht="45" x14ac:dyDescent="0.25">
      <c r="A135" s="123" t="s">
        <v>80</v>
      </c>
      <c r="B135" s="123" t="s">
        <v>92</v>
      </c>
      <c r="C135" s="123" t="s">
        <v>102</v>
      </c>
      <c r="D135" s="123" t="s">
        <v>10</v>
      </c>
      <c r="E135" s="124">
        <v>2017</v>
      </c>
      <c r="F135" s="125">
        <v>53.75</v>
      </c>
      <c r="G135" s="123" t="s">
        <v>170</v>
      </c>
      <c r="H135" s="125">
        <v>50.26</v>
      </c>
      <c r="I135" s="125">
        <v>57.24</v>
      </c>
      <c r="J135" s="124">
        <v>85</v>
      </c>
      <c r="K135" s="125">
        <v>16.420000000000002</v>
      </c>
      <c r="L135" s="125">
        <v>62.83</v>
      </c>
      <c r="M135" s="125">
        <v>17</v>
      </c>
      <c r="N135" s="125">
        <v>51</v>
      </c>
      <c r="O135" s="125">
        <v>62</v>
      </c>
      <c r="P135" s="125">
        <v>75</v>
      </c>
      <c r="Q135" s="125">
        <v>100</v>
      </c>
      <c r="R135" s="125">
        <v>62.62</v>
      </c>
      <c r="S135" s="125">
        <v>63.04</v>
      </c>
      <c r="T135" s="126">
        <v>21197</v>
      </c>
    </row>
    <row r="136" spans="1:20" ht="45" x14ac:dyDescent="0.25">
      <c r="A136" s="123" t="s">
        <v>80</v>
      </c>
      <c r="B136" s="123" t="s">
        <v>92</v>
      </c>
      <c r="C136" s="123" t="s">
        <v>102</v>
      </c>
      <c r="D136" s="123" t="s">
        <v>11</v>
      </c>
      <c r="E136" s="124">
        <v>2017</v>
      </c>
      <c r="F136" s="125">
        <v>65.84</v>
      </c>
      <c r="G136" s="123" t="s">
        <v>170</v>
      </c>
      <c r="H136" s="125">
        <v>63.49</v>
      </c>
      <c r="I136" s="125">
        <v>68.180000000000007</v>
      </c>
      <c r="J136" s="124">
        <v>85</v>
      </c>
      <c r="K136" s="125">
        <v>11.04</v>
      </c>
      <c r="L136" s="125">
        <v>68.150000000000006</v>
      </c>
      <c r="M136" s="125">
        <v>22.5</v>
      </c>
      <c r="N136" s="125">
        <v>59</v>
      </c>
      <c r="O136" s="125">
        <v>68.25</v>
      </c>
      <c r="P136" s="125">
        <v>77.5</v>
      </c>
      <c r="Q136" s="125">
        <v>100</v>
      </c>
      <c r="R136" s="125">
        <v>67.94</v>
      </c>
      <c r="S136" s="125">
        <v>68.349999999999994</v>
      </c>
      <c r="T136" s="126">
        <v>17930</v>
      </c>
    </row>
    <row r="137" spans="1:20" ht="45" x14ac:dyDescent="0.25">
      <c r="A137" s="123" t="s">
        <v>80</v>
      </c>
      <c r="B137" s="123" t="s">
        <v>92</v>
      </c>
      <c r="C137" s="123" t="s">
        <v>102</v>
      </c>
      <c r="D137" s="123" t="s">
        <v>12</v>
      </c>
      <c r="E137" s="124">
        <v>2017</v>
      </c>
      <c r="F137" s="125">
        <v>52.67</v>
      </c>
      <c r="G137" s="123" t="s">
        <v>170</v>
      </c>
      <c r="H137" s="125">
        <v>47.64</v>
      </c>
      <c r="I137" s="125">
        <v>57.71</v>
      </c>
      <c r="J137" s="124">
        <v>85</v>
      </c>
      <c r="K137" s="125">
        <v>23.68</v>
      </c>
      <c r="L137" s="125">
        <v>66.680000000000007</v>
      </c>
      <c r="M137" s="125">
        <v>0</v>
      </c>
      <c r="N137" s="125">
        <v>50</v>
      </c>
      <c r="O137" s="125">
        <v>68.75</v>
      </c>
      <c r="P137" s="125">
        <v>91.67</v>
      </c>
      <c r="Q137" s="125">
        <v>100</v>
      </c>
      <c r="R137" s="125">
        <v>66.34</v>
      </c>
      <c r="S137" s="125">
        <v>67.02</v>
      </c>
      <c r="T137" s="126">
        <v>21013</v>
      </c>
    </row>
    <row r="138" spans="1:20" ht="45" x14ac:dyDescent="0.25">
      <c r="A138" s="123" t="s">
        <v>80</v>
      </c>
      <c r="B138" s="123" t="s">
        <v>92</v>
      </c>
      <c r="C138" s="123" t="s">
        <v>107</v>
      </c>
      <c r="D138" s="123" t="s">
        <v>2</v>
      </c>
      <c r="E138" s="124">
        <v>2017</v>
      </c>
      <c r="F138" s="125">
        <v>87.3</v>
      </c>
      <c r="G138" s="123" t="s">
        <v>170</v>
      </c>
      <c r="H138" s="125">
        <v>84.44</v>
      </c>
      <c r="I138" s="125">
        <v>90.16</v>
      </c>
      <c r="J138" s="124">
        <v>57</v>
      </c>
      <c r="K138" s="125">
        <v>11.02</v>
      </c>
      <c r="L138" s="125">
        <v>81.5</v>
      </c>
      <c r="M138" s="125">
        <v>4</v>
      </c>
      <c r="N138" s="125">
        <v>76</v>
      </c>
      <c r="O138" s="125">
        <v>81</v>
      </c>
      <c r="P138" s="125">
        <v>95</v>
      </c>
      <c r="Q138" s="125">
        <v>100</v>
      </c>
      <c r="R138" s="125">
        <v>81.3</v>
      </c>
      <c r="S138" s="125">
        <v>81.709999999999994</v>
      </c>
      <c r="T138" s="126">
        <v>21300</v>
      </c>
    </row>
    <row r="139" spans="1:20" ht="45" x14ac:dyDescent="0.25">
      <c r="A139" s="123" t="s">
        <v>80</v>
      </c>
      <c r="B139" s="123" t="s">
        <v>92</v>
      </c>
      <c r="C139" s="123" t="s">
        <v>107</v>
      </c>
      <c r="D139" s="123" t="s">
        <v>3</v>
      </c>
      <c r="E139" s="124">
        <v>2017</v>
      </c>
      <c r="F139" s="125">
        <v>93.82</v>
      </c>
      <c r="G139" s="123" t="s">
        <v>170</v>
      </c>
      <c r="H139" s="125">
        <v>92.24</v>
      </c>
      <c r="I139" s="125">
        <v>95.4</v>
      </c>
      <c r="J139" s="124">
        <v>57</v>
      </c>
      <c r="K139" s="125">
        <v>6.09</v>
      </c>
      <c r="L139" s="125">
        <v>93.53</v>
      </c>
      <c r="M139" s="125">
        <v>15</v>
      </c>
      <c r="N139" s="125">
        <v>90</v>
      </c>
      <c r="O139" s="125">
        <v>95</v>
      </c>
      <c r="P139" s="125">
        <v>100</v>
      </c>
      <c r="Q139" s="125">
        <v>100</v>
      </c>
      <c r="R139" s="125">
        <v>93.42</v>
      </c>
      <c r="S139" s="125">
        <v>93.64</v>
      </c>
      <c r="T139" s="126">
        <v>20755</v>
      </c>
    </row>
    <row r="140" spans="1:20" ht="45" x14ac:dyDescent="0.25">
      <c r="A140" s="123" t="s">
        <v>80</v>
      </c>
      <c r="B140" s="123" t="s">
        <v>92</v>
      </c>
      <c r="C140" s="123" t="s">
        <v>107</v>
      </c>
      <c r="D140" s="123" t="s">
        <v>97</v>
      </c>
      <c r="E140" s="124">
        <v>2017</v>
      </c>
      <c r="F140" s="125">
        <v>92.68</v>
      </c>
      <c r="G140" s="123" t="s">
        <v>170</v>
      </c>
      <c r="H140" s="125">
        <v>90.97</v>
      </c>
      <c r="I140" s="125">
        <v>94.38</v>
      </c>
      <c r="J140" s="124">
        <v>57</v>
      </c>
      <c r="K140" s="125">
        <v>6.58</v>
      </c>
      <c r="L140" s="125">
        <v>92.32</v>
      </c>
      <c r="M140" s="125">
        <v>12.5</v>
      </c>
      <c r="N140" s="125">
        <v>90</v>
      </c>
      <c r="O140" s="125">
        <v>95</v>
      </c>
      <c r="P140" s="125">
        <v>95</v>
      </c>
      <c r="Q140" s="125">
        <v>100</v>
      </c>
      <c r="R140" s="125">
        <v>92.2</v>
      </c>
      <c r="S140" s="125">
        <v>92.43</v>
      </c>
      <c r="T140" s="126">
        <v>19062</v>
      </c>
    </row>
    <row r="141" spans="1:20" ht="45" x14ac:dyDescent="0.25">
      <c r="A141" s="123" t="s">
        <v>80</v>
      </c>
      <c r="B141" s="123" t="s">
        <v>92</v>
      </c>
      <c r="C141" s="123" t="s">
        <v>107</v>
      </c>
      <c r="D141" s="123" t="s">
        <v>171</v>
      </c>
      <c r="E141" s="124">
        <v>2017</v>
      </c>
      <c r="F141" s="125">
        <v>79.73</v>
      </c>
      <c r="G141" s="123" t="s">
        <v>170</v>
      </c>
      <c r="H141" s="125">
        <v>76.48</v>
      </c>
      <c r="I141" s="125">
        <v>82.98</v>
      </c>
      <c r="J141" s="124">
        <v>56</v>
      </c>
      <c r="K141" s="125">
        <v>12.41</v>
      </c>
      <c r="L141" s="125">
        <v>76.37</v>
      </c>
      <c r="M141" s="125">
        <v>0</v>
      </c>
      <c r="N141" s="125">
        <v>70</v>
      </c>
      <c r="O141" s="125">
        <v>75</v>
      </c>
      <c r="P141" s="125">
        <v>85</v>
      </c>
      <c r="Q141" s="125">
        <v>100</v>
      </c>
      <c r="R141" s="125">
        <v>76.17</v>
      </c>
      <c r="S141" s="125">
        <v>76.58</v>
      </c>
      <c r="T141" s="126">
        <v>19814</v>
      </c>
    </row>
    <row r="142" spans="1:20" ht="45" x14ac:dyDescent="0.25">
      <c r="A142" s="123" t="s">
        <v>80</v>
      </c>
      <c r="B142" s="123" t="s">
        <v>92</v>
      </c>
      <c r="C142" s="123" t="s">
        <v>107</v>
      </c>
      <c r="D142" s="123" t="s">
        <v>7</v>
      </c>
      <c r="E142" s="124">
        <v>2017</v>
      </c>
      <c r="F142" s="125">
        <v>38.049999999999997</v>
      </c>
      <c r="G142" s="123" t="s">
        <v>170</v>
      </c>
      <c r="H142" s="125">
        <v>34.06</v>
      </c>
      <c r="I142" s="125">
        <v>42.04</v>
      </c>
      <c r="J142" s="124">
        <v>57</v>
      </c>
      <c r="K142" s="125">
        <v>15.37</v>
      </c>
      <c r="L142" s="125">
        <v>47.89</v>
      </c>
      <c r="M142" s="125">
        <v>0</v>
      </c>
      <c r="N142" s="125">
        <v>37.5</v>
      </c>
      <c r="O142" s="125">
        <v>50</v>
      </c>
      <c r="P142" s="125">
        <v>62.5</v>
      </c>
      <c r="Q142" s="125">
        <v>100</v>
      </c>
      <c r="R142" s="125">
        <v>47.65</v>
      </c>
      <c r="S142" s="125">
        <v>48.12</v>
      </c>
      <c r="T142" s="126">
        <v>21197</v>
      </c>
    </row>
    <row r="143" spans="1:20" ht="45" x14ac:dyDescent="0.25">
      <c r="A143" s="123" t="s">
        <v>80</v>
      </c>
      <c r="B143" s="123" t="s">
        <v>92</v>
      </c>
      <c r="C143" s="123" t="s">
        <v>107</v>
      </c>
      <c r="D143" s="123" t="s">
        <v>172</v>
      </c>
      <c r="E143" s="124">
        <v>2017</v>
      </c>
      <c r="F143" s="125">
        <v>73.680000000000007</v>
      </c>
      <c r="G143" s="123" t="s">
        <v>170</v>
      </c>
      <c r="H143" s="125">
        <v>69.7</v>
      </c>
      <c r="I143" s="125">
        <v>77.67</v>
      </c>
      <c r="J143" s="124">
        <v>57</v>
      </c>
      <c r="K143" s="125">
        <v>15.35</v>
      </c>
      <c r="L143" s="125">
        <v>75.03</v>
      </c>
      <c r="M143" s="125">
        <v>0</v>
      </c>
      <c r="N143" s="125">
        <v>66.67</v>
      </c>
      <c r="O143" s="125">
        <v>75</v>
      </c>
      <c r="P143" s="125">
        <v>83.33</v>
      </c>
      <c r="Q143" s="125">
        <v>100</v>
      </c>
      <c r="R143" s="125">
        <v>74.81</v>
      </c>
      <c r="S143" s="125">
        <v>75.239999999999995</v>
      </c>
      <c r="T143" s="126">
        <v>20784</v>
      </c>
    </row>
    <row r="144" spans="1:20" ht="45" x14ac:dyDescent="0.25">
      <c r="A144" s="123" t="s">
        <v>80</v>
      </c>
      <c r="B144" s="123" t="s">
        <v>92</v>
      </c>
      <c r="C144" s="123" t="s">
        <v>107</v>
      </c>
      <c r="D144" s="123" t="s">
        <v>4</v>
      </c>
      <c r="E144" s="124">
        <v>2017</v>
      </c>
      <c r="F144" s="125">
        <v>69.37</v>
      </c>
      <c r="G144" s="123" t="s">
        <v>170</v>
      </c>
      <c r="H144" s="125">
        <v>63.89</v>
      </c>
      <c r="I144" s="125">
        <v>74.849999999999994</v>
      </c>
      <c r="J144" s="124">
        <v>57</v>
      </c>
      <c r="K144" s="125">
        <v>21.12</v>
      </c>
      <c r="L144" s="125">
        <v>70.97</v>
      </c>
      <c r="M144" s="125">
        <v>0</v>
      </c>
      <c r="N144" s="125">
        <v>58.33</v>
      </c>
      <c r="O144" s="125">
        <v>75</v>
      </c>
      <c r="P144" s="125">
        <v>83.33</v>
      </c>
      <c r="Q144" s="125">
        <v>100</v>
      </c>
      <c r="R144" s="125">
        <v>70.709999999999994</v>
      </c>
      <c r="S144" s="125">
        <v>71.23</v>
      </c>
      <c r="T144" s="126">
        <v>17837</v>
      </c>
    </row>
    <row r="145" spans="1:20" ht="45" x14ac:dyDescent="0.25">
      <c r="A145" s="123" t="s">
        <v>80</v>
      </c>
      <c r="B145" s="123" t="s">
        <v>92</v>
      </c>
      <c r="C145" s="123" t="s">
        <v>107</v>
      </c>
      <c r="D145" s="123" t="s">
        <v>98</v>
      </c>
      <c r="E145" s="124">
        <v>2017</v>
      </c>
      <c r="F145" s="125">
        <v>72.02</v>
      </c>
      <c r="G145" s="123" t="s">
        <v>170</v>
      </c>
      <c r="H145" s="125">
        <v>68.3</v>
      </c>
      <c r="I145" s="125">
        <v>75.739999999999995</v>
      </c>
      <c r="J145" s="124">
        <v>57</v>
      </c>
      <c r="K145" s="125">
        <v>14.33</v>
      </c>
      <c r="L145" s="125">
        <v>74.14</v>
      </c>
      <c r="M145" s="125">
        <v>0</v>
      </c>
      <c r="N145" s="125">
        <v>65</v>
      </c>
      <c r="O145" s="125">
        <v>75</v>
      </c>
      <c r="P145" s="125">
        <v>85</v>
      </c>
      <c r="Q145" s="125">
        <v>100</v>
      </c>
      <c r="R145" s="125">
        <v>73.91</v>
      </c>
      <c r="S145" s="125">
        <v>74.38</v>
      </c>
      <c r="T145" s="126">
        <v>21300</v>
      </c>
    </row>
    <row r="146" spans="1:20" ht="45" x14ac:dyDescent="0.25">
      <c r="A146" s="123" t="s">
        <v>80</v>
      </c>
      <c r="B146" s="123" t="s">
        <v>92</v>
      </c>
      <c r="C146" s="123" t="s">
        <v>107</v>
      </c>
      <c r="D146" s="123" t="s">
        <v>5</v>
      </c>
      <c r="E146" s="124">
        <v>2017</v>
      </c>
      <c r="F146" s="125">
        <v>89.04</v>
      </c>
      <c r="G146" s="123" t="s">
        <v>170</v>
      </c>
      <c r="H146" s="125">
        <v>87.04</v>
      </c>
      <c r="I146" s="125">
        <v>91.03</v>
      </c>
      <c r="J146" s="124">
        <v>57</v>
      </c>
      <c r="K146" s="125">
        <v>7.68</v>
      </c>
      <c r="L146" s="125">
        <v>83.44</v>
      </c>
      <c r="M146" s="125">
        <v>0</v>
      </c>
      <c r="N146" s="125">
        <v>81.25</v>
      </c>
      <c r="O146" s="125">
        <v>87.5</v>
      </c>
      <c r="P146" s="125">
        <v>93.75</v>
      </c>
      <c r="Q146" s="125">
        <v>100</v>
      </c>
      <c r="R146" s="125">
        <v>83.23</v>
      </c>
      <c r="S146" s="125">
        <v>83.66</v>
      </c>
      <c r="T146" s="126">
        <v>21295</v>
      </c>
    </row>
    <row r="147" spans="1:20" ht="45" x14ac:dyDescent="0.25">
      <c r="A147" s="123" t="s">
        <v>80</v>
      </c>
      <c r="B147" s="123" t="s">
        <v>92</v>
      </c>
      <c r="C147" s="123" t="s">
        <v>107</v>
      </c>
      <c r="D147" s="123" t="s">
        <v>6</v>
      </c>
      <c r="E147" s="124">
        <v>2017</v>
      </c>
      <c r="F147" s="125">
        <v>84.74</v>
      </c>
      <c r="G147" s="123" t="s">
        <v>170</v>
      </c>
      <c r="H147" s="125">
        <v>81.400000000000006</v>
      </c>
      <c r="I147" s="125">
        <v>88.07</v>
      </c>
      <c r="J147" s="124">
        <v>57</v>
      </c>
      <c r="K147" s="125">
        <v>12.86</v>
      </c>
      <c r="L147" s="125">
        <v>81.069999999999993</v>
      </c>
      <c r="M147" s="125">
        <v>10</v>
      </c>
      <c r="N147" s="125">
        <v>77.5</v>
      </c>
      <c r="O147" s="125">
        <v>77.5</v>
      </c>
      <c r="P147" s="125">
        <v>100</v>
      </c>
      <c r="Q147" s="125">
        <v>100</v>
      </c>
      <c r="R147" s="125">
        <v>80.849999999999994</v>
      </c>
      <c r="S147" s="125">
        <v>81.290000000000006</v>
      </c>
      <c r="T147" s="126">
        <v>21300</v>
      </c>
    </row>
    <row r="148" spans="1:20" ht="45" x14ac:dyDescent="0.25">
      <c r="A148" s="123" t="s">
        <v>80</v>
      </c>
      <c r="B148" s="123" t="s">
        <v>92</v>
      </c>
      <c r="C148" s="123" t="s">
        <v>107</v>
      </c>
      <c r="D148" s="123" t="s">
        <v>174</v>
      </c>
      <c r="E148" s="124">
        <v>2017</v>
      </c>
      <c r="F148" s="125">
        <v>83.19</v>
      </c>
      <c r="G148" s="123" t="s">
        <v>170</v>
      </c>
      <c r="H148" s="125">
        <v>79.900000000000006</v>
      </c>
      <c r="I148" s="125">
        <v>86.47</v>
      </c>
      <c r="J148" s="124">
        <v>57</v>
      </c>
      <c r="K148" s="125">
        <v>12.65</v>
      </c>
      <c r="L148" s="125">
        <v>78.459999999999994</v>
      </c>
      <c r="M148" s="125">
        <v>0</v>
      </c>
      <c r="N148" s="125">
        <v>75</v>
      </c>
      <c r="O148" s="125">
        <v>75</v>
      </c>
      <c r="P148" s="125">
        <v>91.67</v>
      </c>
      <c r="Q148" s="125">
        <v>100</v>
      </c>
      <c r="R148" s="125">
        <v>78.239999999999995</v>
      </c>
      <c r="S148" s="125">
        <v>78.680000000000007</v>
      </c>
      <c r="T148" s="126">
        <v>20859</v>
      </c>
    </row>
    <row r="149" spans="1:20" ht="45" x14ac:dyDescent="0.25">
      <c r="A149" s="123" t="s">
        <v>80</v>
      </c>
      <c r="B149" s="123" t="s">
        <v>92</v>
      </c>
      <c r="C149" s="123" t="s">
        <v>107</v>
      </c>
      <c r="D149" s="123" t="s">
        <v>175</v>
      </c>
      <c r="E149" s="124">
        <v>2017</v>
      </c>
      <c r="F149" s="125">
        <v>80.41</v>
      </c>
      <c r="G149" s="123" t="s">
        <v>170</v>
      </c>
      <c r="H149" s="125">
        <v>76.56</v>
      </c>
      <c r="I149" s="125">
        <v>84.26</v>
      </c>
      <c r="J149" s="124">
        <v>57</v>
      </c>
      <c r="K149" s="125">
        <v>14.82</v>
      </c>
      <c r="L149" s="125">
        <v>75.510000000000005</v>
      </c>
      <c r="M149" s="125">
        <v>0</v>
      </c>
      <c r="N149" s="125">
        <v>66.67</v>
      </c>
      <c r="O149" s="125">
        <v>75</v>
      </c>
      <c r="P149" s="125">
        <v>83.33</v>
      </c>
      <c r="Q149" s="125">
        <v>100</v>
      </c>
      <c r="R149" s="125">
        <v>75.28</v>
      </c>
      <c r="S149" s="125">
        <v>75.75</v>
      </c>
      <c r="T149" s="126">
        <v>21275</v>
      </c>
    </row>
    <row r="150" spans="1:20" ht="45" x14ac:dyDescent="0.25">
      <c r="A150" s="123" t="s">
        <v>80</v>
      </c>
      <c r="B150" s="123" t="s">
        <v>92</v>
      </c>
      <c r="C150" s="123" t="s">
        <v>107</v>
      </c>
      <c r="D150" s="123" t="s">
        <v>8</v>
      </c>
      <c r="E150" s="124">
        <v>2017</v>
      </c>
      <c r="F150" s="125">
        <v>90.42</v>
      </c>
      <c r="G150" s="123" t="s">
        <v>170</v>
      </c>
      <c r="H150" s="125">
        <v>87.93</v>
      </c>
      <c r="I150" s="125">
        <v>92.92</v>
      </c>
      <c r="J150" s="124">
        <v>57</v>
      </c>
      <c r="K150" s="125">
        <v>9.61</v>
      </c>
      <c r="L150" s="125">
        <v>89.81</v>
      </c>
      <c r="M150" s="125">
        <v>16.670000000000002</v>
      </c>
      <c r="N150" s="125">
        <v>87.5</v>
      </c>
      <c r="O150" s="125">
        <v>91.67</v>
      </c>
      <c r="P150" s="125">
        <v>100</v>
      </c>
      <c r="Q150" s="125">
        <v>100</v>
      </c>
      <c r="R150" s="125">
        <v>89.66</v>
      </c>
      <c r="S150" s="125">
        <v>89.96</v>
      </c>
      <c r="T150" s="126">
        <v>21255</v>
      </c>
    </row>
    <row r="151" spans="1:20" ht="45" x14ac:dyDescent="0.25">
      <c r="A151" s="123" t="s">
        <v>80</v>
      </c>
      <c r="B151" s="123" t="s">
        <v>92</v>
      </c>
      <c r="C151" s="123" t="s">
        <v>107</v>
      </c>
      <c r="D151" s="123" t="s">
        <v>9</v>
      </c>
      <c r="E151" s="124">
        <v>2017</v>
      </c>
      <c r="F151" s="125">
        <v>83.49</v>
      </c>
      <c r="G151" s="123" t="s">
        <v>170</v>
      </c>
      <c r="H151" s="125">
        <v>78.849999999999994</v>
      </c>
      <c r="I151" s="125">
        <v>88.12</v>
      </c>
      <c r="J151" s="124">
        <v>55</v>
      </c>
      <c r="K151" s="125">
        <v>17.55</v>
      </c>
      <c r="L151" s="125">
        <v>79.010000000000005</v>
      </c>
      <c r="M151" s="125">
        <v>0</v>
      </c>
      <c r="N151" s="125">
        <v>75</v>
      </c>
      <c r="O151" s="125">
        <v>87.5</v>
      </c>
      <c r="P151" s="125">
        <v>91.67</v>
      </c>
      <c r="Q151" s="125">
        <v>100</v>
      </c>
      <c r="R151" s="125">
        <v>78.66</v>
      </c>
      <c r="S151" s="125">
        <v>79.37</v>
      </c>
      <c r="T151" s="126">
        <v>16836</v>
      </c>
    </row>
    <row r="152" spans="1:20" ht="45" x14ac:dyDescent="0.25">
      <c r="A152" s="123" t="s">
        <v>80</v>
      </c>
      <c r="B152" s="123" t="s">
        <v>92</v>
      </c>
      <c r="C152" s="123" t="s">
        <v>107</v>
      </c>
      <c r="D152" s="123" t="s">
        <v>10</v>
      </c>
      <c r="E152" s="124">
        <v>2017</v>
      </c>
      <c r="F152" s="125">
        <v>55.77</v>
      </c>
      <c r="G152" s="123" t="s">
        <v>170</v>
      </c>
      <c r="H152" s="125">
        <v>52.36</v>
      </c>
      <c r="I152" s="125">
        <v>59.19</v>
      </c>
      <c r="J152" s="124">
        <v>57</v>
      </c>
      <c r="K152" s="125">
        <v>13.16</v>
      </c>
      <c r="L152" s="125">
        <v>62.83</v>
      </c>
      <c r="M152" s="125">
        <v>17</v>
      </c>
      <c r="N152" s="125">
        <v>51</v>
      </c>
      <c r="O152" s="125">
        <v>62</v>
      </c>
      <c r="P152" s="125">
        <v>75</v>
      </c>
      <c r="Q152" s="125">
        <v>100</v>
      </c>
      <c r="R152" s="125">
        <v>62.62</v>
      </c>
      <c r="S152" s="125">
        <v>63.04</v>
      </c>
      <c r="T152" s="126">
        <v>21197</v>
      </c>
    </row>
    <row r="153" spans="1:20" ht="45" x14ac:dyDescent="0.25">
      <c r="A153" s="123" t="s">
        <v>80</v>
      </c>
      <c r="B153" s="123" t="s">
        <v>92</v>
      </c>
      <c r="C153" s="123" t="s">
        <v>107</v>
      </c>
      <c r="D153" s="123" t="s">
        <v>11</v>
      </c>
      <c r="E153" s="124">
        <v>2017</v>
      </c>
      <c r="F153" s="125">
        <v>73.47</v>
      </c>
      <c r="G153" s="123" t="s">
        <v>170</v>
      </c>
      <c r="H153" s="125">
        <v>70.2</v>
      </c>
      <c r="I153" s="125">
        <v>76.739999999999995</v>
      </c>
      <c r="J153" s="124">
        <v>57</v>
      </c>
      <c r="K153" s="125">
        <v>12.59</v>
      </c>
      <c r="L153" s="125">
        <v>68.150000000000006</v>
      </c>
      <c r="M153" s="125">
        <v>22.5</v>
      </c>
      <c r="N153" s="125">
        <v>59</v>
      </c>
      <c r="O153" s="125">
        <v>68.25</v>
      </c>
      <c r="P153" s="125">
        <v>77.5</v>
      </c>
      <c r="Q153" s="125">
        <v>100</v>
      </c>
      <c r="R153" s="125">
        <v>67.94</v>
      </c>
      <c r="S153" s="125">
        <v>68.349999999999994</v>
      </c>
      <c r="T153" s="126">
        <v>17930</v>
      </c>
    </row>
    <row r="154" spans="1:20" ht="45" x14ac:dyDescent="0.25">
      <c r="A154" s="123" t="s">
        <v>80</v>
      </c>
      <c r="B154" s="123" t="s">
        <v>92</v>
      </c>
      <c r="C154" s="123" t="s">
        <v>107</v>
      </c>
      <c r="D154" s="123" t="s">
        <v>12</v>
      </c>
      <c r="E154" s="124">
        <v>2017</v>
      </c>
      <c r="F154" s="125">
        <v>62.46</v>
      </c>
      <c r="G154" s="123" t="s">
        <v>170</v>
      </c>
      <c r="H154" s="125">
        <v>56.38</v>
      </c>
      <c r="I154" s="125">
        <v>68.55</v>
      </c>
      <c r="J154" s="124">
        <v>57</v>
      </c>
      <c r="K154" s="125">
        <v>23.45</v>
      </c>
      <c r="L154" s="125">
        <v>66.680000000000007</v>
      </c>
      <c r="M154" s="125">
        <v>0</v>
      </c>
      <c r="N154" s="125">
        <v>50</v>
      </c>
      <c r="O154" s="125">
        <v>68.75</v>
      </c>
      <c r="P154" s="125">
        <v>91.67</v>
      </c>
      <c r="Q154" s="125">
        <v>100</v>
      </c>
      <c r="R154" s="125">
        <v>66.34</v>
      </c>
      <c r="S154" s="125">
        <v>67.02</v>
      </c>
      <c r="T154" s="126">
        <v>21013</v>
      </c>
    </row>
    <row r="155" spans="1:20" ht="45" x14ac:dyDescent="0.25">
      <c r="A155" s="123" t="s">
        <v>80</v>
      </c>
      <c r="B155" s="123" t="s">
        <v>92</v>
      </c>
      <c r="C155" s="123" t="s">
        <v>103</v>
      </c>
      <c r="D155" s="123" t="s">
        <v>2</v>
      </c>
      <c r="E155" s="124">
        <v>2017</v>
      </c>
      <c r="F155" s="125">
        <v>80.849999999999994</v>
      </c>
      <c r="G155" s="123" t="s">
        <v>170</v>
      </c>
      <c r="H155" s="125">
        <v>77.67</v>
      </c>
      <c r="I155" s="125">
        <v>84.03</v>
      </c>
      <c r="J155" s="124">
        <v>61</v>
      </c>
      <c r="K155" s="125">
        <v>12.68</v>
      </c>
      <c r="L155" s="125">
        <v>81.5</v>
      </c>
      <c r="M155" s="125">
        <v>4</v>
      </c>
      <c r="N155" s="125">
        <v>76</v>
      </c>
      <c r="O155" s="125">
        <v>81</v>
      </c>
      <c r="P155" s="125">
        <v>95</v>
      </c>
      <c r="Q155" s="125">
        <v>100</v>
      </c>
      <c r="R155" s="125">
        <v>81.3</v>
      </c>
      <c r="S155" s="125">
        <v>81.709999999999994</v>
      </c>
      <c r="T155" s="126">
        <v>21300</v>
      </c>
    </row>
    <row r="156" spans="1:20" ht="45" x14ac:dyDescent="0.25">
      <c r="A156" s="123" t="s">
        <v>80</v>
      </c>
      <c r="B156" s="123" t="s">
        <v>92</v>
      </c>
      <c r="C156" s="123" t="s">
        <v>103</v>
      </c>
      <c r="D156" s="123" t="s">
        <v>3</v>
      </c>
      <c r="E156" s="124">
        <v>2017</v>
      </c>
      <c r="F156" s="125">
        <v>93.2</v>
      </c>
      <c r="G156" s="123" t="s">
        <v>170</v>
      </c>
      <c r="H156" s="125">
        <v>91.51</v>
      </c>
      <c r="I156" s="125">
        <v>94.88</v>
      </c>
      <c r="J156" s="124">
        <v>61</v>
      </c>
      <c r="K156" s="125">
        <v>6.71</v>
      </c>
      <c r="L156" s="125">
        <v>93.53</v>
      </c>
      <c r="M156" s="125">
        <v>15</v>
      </c>
      <c r="N156" s="125">
        <v>90</v>
      </c>
      <c r="O156" s="125">
        <v>95</v>
      </c>
      <c r="P156" s="125">
        <v>100</v>
      </c>
      <c r="Q156" s="125">
        <v>100</v>
      </c>
      <c r="R156" s="125">
        <v>93.42</v>
      </c>
      <c r="S156" s="125">
        <v>93.64</v>
      </c>
      <c r="T156" s="126">
        <v>20755</v>
      </c>
    </row>
    <row r="157" spans="1:20" ht="45" x14ac:dyDescent="0.25">
      <c r="A157" s="123" t="s">
        <v>80</v>
      </c>
      <c r="B157" s="123" t="s">
        <v>92</v>
      </c>
      <c r="C157" s="123" t="s">
        <v>103</v>
      </c>
      <c r="D157" s="123" t="s">
        <v>97</v>
      </c>
      <c r="E157" s="124">
        <v>2017</v>
      </c>
      <c r="F157" s="125">
        <v>92.62</v>
      </c>
      <c r="G157" s="123" t="s">
        <v>170</v>
      </c>
      <c r="H157" s="125">
        <v>90.71</v>
      </c>
      <c r="I157" s="125">
        <v>94.53</v>
      </c>
      <c r="J157" s="124">
        <v>61</v>
      </c>
      <c r="K157" s="125">
        <v>7.62</v>
      </c>
      <c r="L157" s="125">
        <v>92.32</v>
      </c>
      <c r="M157" s="125">
        <v>12.5</v>
      </c>
      <c r="N157" s="125">
        <v>90</v>
      </c>
      <c r="O157" s="125">
        <v>95</v>
      </c>
      <c r="P157" s="125">
        <v>95</v>
      </c>
      <c r="Q157" s="125">
        <v>100</v>
      </c>
      <c r="R157" s="125">
        <v>92.2</v>
      </c>
      <c r="S157" s="125">
        <v>92.43</v>
      </c>
      <c r="T157" s="126">
        <v>19062</v>
      </c>
    </row>
    <row r="158" spans="1:20" ht="45" x14ac:dyDescent="0.25">
      <c r="A158" s="123" t="s">
        <v>80</v>
      </c>
      <c r="B158" s="123" t="s">
        <v>92</v>
      </c>
      <c r="C158" s="123" t="s">
        <v>103</v>
      </c>
      <c r="D158" s="123" t="s">
        <v>171</v>
      </c>
      <c r="E158" s="124">
        <v>2017</v>
      </c>
      <c r="F158" s="125">
        <v>80.17</v>
      </c>
      <c r="G158" s="123" t="s">
        <v>170</v>
      </c>
      <c r="H158" s="125">
        <v>76.040000000000006</v>
      </c>
      <c r="I158" s="125">
        <v>84.29</v>
      </c>
      <c r="J158" s="124">
        <v>60</v>
      </c>
      <c r="K158" s="125">
        <v>16.309999999999999</v>
      </c>
      <c r="L158" s="125">
        <v>76.37</v>
      </c>
      <c r="M158" s="125">
        <v>0</v>
      </c>
      <c r="N158" s="125">
        <v>70</v>
      </c>
      <c r="O158" s="125">
        <v>75</v>
      </c>
      <c r="P158" s="125">
        <v>85</v>
      </c>
      <c r="Q158" s="125">
        <v>100</v>
      </c>
      <c r="R158" s="125">
        <v>76.17</v>
      </c>
      <c r="S158" s="125">
        <v>76.58</v>
      </c>
      <c r="T158" s="126">
        <v>19814</v>
      </c>
    </row>
    <row r="159" spans="1:20" ht="45" x14ac:dyDescent="0.25">
      <c r="A159" s="123" t="s">
        <v>80</v>
      </c>
      <c r="B159" s="123" t="s">
        <v>92</v>
      </c>
      <c r="C159" s="123" t="s">
        <v>103</v>
      </c>
      <c r="D159" s="123" t="s">
        <v>7</v>
      </c>
      <c r="E159" s="124">
        <v>2017</v>
      </c>
      <c r="F159" s="125">
        <v>42.11</v>
      </c>
      <c r="G159" s="123" t="s">
        <v>170</v>
      </c>
      <c r="H159" s="125">
        <v>39.44</v>
      </c>
      <c r="I159" s="125">
        <v>44.78</v>
      </c>
      <c r="J159" s="124">
        <v>61</v>
      </c>
      <c r="K159" s="125">
        <v>10.64</v>
      </c>
      <c r="L159" s="125">
        <v>47.89</v>
      </c>
      <c r="M159" s="125">
        <v>0</v>
      </c>
      <c r="N159" s="125">
        <v>37.5</v>
      </c>
      <c r="O159" s="125">
        <v>50</v>
      </c>
      <c r="P159" s="125">
        <v>62.5</v>
      </c>
      <c r="Q159" s="125">
        <v>100</v>
      </c>
      <c r="R159" s="125">
        <v>47.65</v>
      </c>
      <c r="S159" s="125">
        <v>48.12</v>
      </c>
      <c r="T159" s="126">
        <v>21197</v>
      </c>
    </row>
    <row r="160" spans="1:20" ht="45" x14ac:dyDescent="0.25">
      <c r="A160" s="123" t="s">
        <v>80</v>
      </c>
      <c r="B160" s="123" t="s">
        <v>92</v>
      </c>
      <c r="C160" s="123" t="s">
        <v>103</v>
      </c>
      <c r="D160" s="123" t="s">
        <v>172</v>
      </c>
      <c r="E160" s="124">
        <v>2017</v>
      </c>
      <c r="F160" s="125">
        <v>78.28</v>
      </c>
      <c r="G160" s="123" t="s">
        <v>170</v>
      </c>
      <c r="H160" s="125">
        <v>75.150000000000006</v>
      </c>
      <c r="I160" s="125">
        <v>81.41</v>
      </c>
      <c r="J160" s="124">
        <v>61</v>
      </c>
      <c r="K160" s="125">
        <v>12.48</v>
      </c>
      <c r="L160" s="125">
        <v>75.03</v>
      </c>
      <c r="M160" s="125">
        <v>0</v>
      </c>
      <c r="N160" s="125">
        <v>66.67</v>
      </c>
      <c r="O160" s="125">
        <v>75</v>
      </c>
      <c r="P160" s="125">
        <v>83.33</v>
      </c>
      <c r="Q160" s="125">
        <v>100</v>
      </c>
      <c r="R160" s="125">
        <v>74.81</v>
      </c>
      <c r="S160" s="125">
        <v>75.239999999999995</v>
      </c>
      <c r="T160" s="126">
        <v>20784</v>
      </c>
    </row>
    <row r="161" spans="1:20" ht="45" x14ac:dyDescent="0.25">
      <c r="A161" s="123" t="s">
        <v>80</v>
      </c>
      <c r="B161" s="123" t="s">
        <v>92</v>
      </c>
      <c r="C161" s="123" t="s">
        <v>103</v>
      </c>
      <c r="D161" s="123" t="s">
        <v>4</v>
      </c>
      <c r="E161" s="124">
        <v>2017</v>
      </c>
      <c r="F161" s="125">
        <v>74.25</v>
      </c>
      <c r="G161" s="123" t="s">
        <v>170</v>
      </c>
      <c r="H161" s="125">
        <v>70.34</v>
      </c>
      <c r="I161" s="125">
        <v>78.16</v>
      </c>
      <c r="J161" s="124">
        <v>61</v>
      </c>
      <c r="K161" s="125">
        <v>15.58</v>
      </c>
      <c r="L161" s="125">
        <v>70.97</v>
      </c>
      <c r="M161" s="125">
        <v>0</v>
      </c>
      <c r="N161" s="125">
        <v>58.33</v>
      </c>
      <c r="O161" s="125">
        <v>75</v>
      </c>
      <c r="P161" s="125">
        <v>83.33</v>
      </c>
      <c r="Q161" s="125">
        <v>100</v>
      </c>
      <c r="R161" s="125">
        <v>70.709999999999994</v>
      </c>
      <c r="S161" s="125">
        <v>71.23</v>
      </c>
      <c r="T161" s="126">
        <v>17837</v>
      </c>
    </row>
    <row r="162" spans="1:20" ht="45" x14ac:dyDescent="0.25">
      <c r="A162" s="123" t="s">
        <v>80</v>
      </c>
      <c r="B162" s="123" t="s">
        <v>92</v>
      </c>
      <c r="C162" s="123" t="s">
        <v>103</v>
      </c>
      <c r="D162" s="123" t="s">
        <v>98</v>
      </c>
      <c r="E162" s="124">
        <v>2017</v>
      </c>
      <c r="F162" s="125">
        <v>68.11</v>
      </c>
      <c r="G162" s="123" t="s">
        <v>170</v>
      </c>
      <c r="H162" s="125">
        <v>63.14</v>
      </c>
      <c r="I162" s="125">
        <v>73.09</v>
      </c>
      <c r="J162" s="124">
        <v>61</v>
      </c>
      <c r="K162" s="125">
        <v>19.82</v>
      </c>
      <c r="L162" s="125">
        <v>74.14</v>
      </c>
      <c r="M162" s="125">
        <v>0</v>
      </c>
      <c r="N162" s="125">
        <v>65</v>
      </c>
      <c r="O162" s="125">
        <v>75</v>
      </c>
      <c r="P162" s="125">
        <v>85</v>
      </c>
      <c r="Q162" s="125">
        <v>100</v>
      </c>
      <c r="R162" s="125">
        <v>73.91</v>
      </c>
      <c r="S162" s="125">
        <v>74.38</v>
      </c>
      <c r="T162" s="126">
        <v>21300</v>
      </c>
    </row>
    <row r="163" spans="1:20" ht="45" x14ac:dyDescent="0.25">
      <c r="A163" s="123" t="s">
        <v>80</v>
      </c>
      <c r="B163" s="123" t="s">
        <v>92</v>
      </c>
      <c r="C163" s="123" t="s">
        <v>103</v>
      </c>
      <c r="D163" s="123" t="s">
        <v>5</v>
      </c>
      <c r="E163" s="124">
        <v>2017</v>
      </c>
      <c r="F163" s="125">
        <v>84.32</v>
      </c>
      <c r="G163" s="123" t="s">
        <v>170</v>
      </c>
      <c r="H163" s="125">
        <v>80.34</v>
      </c>
      <c r="I163" s="125">
        <v>88.31</v>
      </c>
      <c r="J163" s="124">
        <v>61</v>
      </c>
      <c r="K163" s="125">
        <v>15.88</v>
      </c>
      <c r="L163" s="125">
        <v>83.44</v>
      </c>
      <c r="M163" s="125">
        <v>0</v>
      </c>
      <c r="N163" s="125">
        <v>81.25</v>
      </c>
      <c r="O163" s="125">
        <v>87.5</v>
      </c>
      <c r="P163" s="125">
        <v>93.75</v>
      </c>
      <c r="Q163" s="125">
        <v>100</v>
      </c>
      <c r="R163" s="125">
        <v>83.23</v>
      </c>
      <c r="S163" s="125">
        <v>83.66</v>
      </c>
      <c r="T163" s="126">
        <v>21295</v>
      </c>
    </row>
    <row r="164" spans="1:20" ht="45" x14ac:dyDescent="0.25">
      <c r="A164" s="123" t="s">
        <v>80</v>
      </c>
      <c r="B164" s="123" t="s">
        <v>92</v>
      </c>
      <c r="C164" s="123" t="s">
        <v>103</v>
      </c>
      <c r="D164" s="123" t="s">
        <v>6</v>
      </c>
      <c r="E164" s="124">
        <v>2017</v>
      </c>
      <c r="F164" s="125">
        <v>76.27</v>
      </c>
      <c r="G164" s="127" t="s">
        <v>176</v>
      </c>
      <c r="H164" s="125">
        <v>71.86</v>
      </c>
      <c r="I164" s="125">
        <v>80.680000000000007</v>
      </c>
      <c r="J164" s="124">
        <v>61</v>
      </c>
      <c r="K164" s="125">
        <v>17.579999999999998</v>
      </c>
      <c r="L164" s="125">
        <v>81.069999999999993</v>
      </c>
      <c r="M164" s="125">
        <v>10</v>
      </c>
      <c r="N164" s="125">
        <v>77.5</v>
      </c>
      <c r="O164" s="125">
        <v>77.5</v>
      </c>
      <c r="P164" s="125">
        <v>100</v>
      </c>
      <c r="Q164" s="125">
        <v>100</v>
      </c>
      <c r="R164" s="125">
        <v>80.849999999999994</v>
      </c>
      <c r="S164" s="125">
        <v>81.290000000000006</v>
      </c>
      <c r="T164" s="126">
        <v>21300</v>
      </c>
    </row>
    <row r="165" spans="1:20" ht="45" x14ac:dyDescent="0.25">
      <c r="A165" s="123" t="s">
        <v>80</v>
      </c>
      <c r="B165" s="123" t="s">
        <v>92</v>
      </c>
      <c r="C165" s="123" t="s">
        <v>103</v>
      </c>
      <c r="D165" s="123" t="s">
        <v>174</v>
      </c>
      <c r="E165" s="124">
        <v>2017</v>
      </c>
      <c r="F165" s="125">
        <v>77.64</v>
      </c>
      <c r="G165" s="123" t="s">
        <v>170</v>
      </c>
      <c r="H165" s="125">
        <v>73.709999999999994</v>
      </c>
      <c r="I165" s="125">
        <v>81.569999999999993</v>
      </c>
      <c r="J165" s="124">
        <v>60</v>
      </c>
      <c r="K165" s="125">
        <v>15.53</v>
      </c>
      <c r="L165" s="125">
        <v>78.459999999999994</v>
      </c>
      <c r="M165" s="125">
        <v>0</v>
      </c>
      <c r="N165" s="125">
        <v>75</v>
      </c>
      <c r="O165" s="125">
        <v>75</v>
      </c>
      <c r="P165" s="125">
        <v>91.67</v>
      </c>
      <c r="Q165" s="125">
        <v>100</v>
      </c>
      <c r="R165" s="125">
        <v>78.239999999999995</v>
      </c>
      <c r="S165" s="125">
        <v>78.680000000000007</v>
      </c>
      <c r="T165" s="126">
        <v>20859</v>
      </c>
    </row>
    <row r="166" spans="1:20" ht="45" x14ac:dyDescent="0.25">
      <c r="A166" s="123" t="s">
        <v>80</v>
      </c>
      <c r="B166" s="123" t="s">
        <v>92</v>
      </c>
      <c r="C166" s="123" t="s">
        <v>103</v>
      </c>
      <c r="D166" s="123" t="s">
        <v>175</v>
      </c>
      <c r="E166" s="124">
        <v>2017</v>
      </c>
      <c r="F166" s="125">
        <v>76.09</v>
      </c>
      <c r="G166" s="123" t="s">
        <v>170</v>
      </c>
      <c r="H166" s="125">
        <v>72.44</v>
      </c>
      <c r="I166" s="125">
        <v>79.739999999999995</v>
      </c>
      <c r="J166" s="124">
        <v>61</v>
      </c>
      <c r="K166" s="125">
        <v>14.55</v>
      </c>
      <c r="L166" s="125">
        <v>75.510000000000005</v>
      </c>
      <c r="M166" s="125">
        <v>0</v>
      </c>
      <c r="N166" s="125">
        <v>66.67</v>
      </c>
      <c r="O166" s="125">
        <v>75</v>
      </c>
      <c r="P166" s="125">
        <v>83.33</v>
      </c>
      <c r="Q166" s="125">
        <v>100</v>
      </c>
      <c r="R166" s="125">
        <v>75.28</v>
      </c>
      <c r="S166" s="125">
        <v>75.75</v>
      </c>
      <c r="T166" s="126">
        <v>21275</v>
      </c>
    </row>
    <row r="167" spans="1:20" ht="45" x14ac:dyDescent="0.25">
      <c r="A167" s="123" t="s">
        <v>80</v>
      </c>
      <c r="B167" s="123" t="s">
        <v>92</v>
      </c>
      <c r="C167" s="123" t="s">
        <v>103</v>
      </c>
      <c r="D167" s="123" t="s">
        <v>8</v>
      </c>
      <c r="E167" s="124">
        <v>2017</v>
      </c>
      <c r="F167" s="125">
        <v>88.87</v>
      </c>
      <c r="G167" s="123" t="s">
        <v>170</v>
      </c>
      <c r="H167" s="125">
        <v>85.89</v>
      </c>
      <c r="I167" s="125">
        <v>91.85</v>
      </c>
      <c r="J167" s="124">
        <v>61</v>
      </c>
      <c r="K167" s="125">
        <v>11.88</v>
      </c>
      <c r="L167" s="125">
        <v>89.81</v>
      </c>
      <c r="M167" s="125">
        <v>16.670000000000002</v>
      </c>
      <c r="N167" s="125">
        <v>87.5</v>
      </c>
      <c r="O167" s="125">
        <v>91.67</v>
      </c>
      <c r="P167" s="125">
        <v>100</v>
      </c>
      <c r="Q167" s="125">
        <v>100</v>
      </c>
      <c r="R167" s="125">
        <v>89.66</v>
      </c>
      <c r="S167" s="125">
        <v>89.96</v>
      </c>
      <c r="T167" s="126">
        <v>21255</v>
      </c>
    </row>
    <row r="168" spans="1:20" ht="45" x14ac:dyDescent="0.25">
      <c r="A168" s="123" t="s">
        <v>80</v>
      </c>
      <c r="B168" s="123" t="s">
        <v>92</v>
      </c>
      <c r="C168" s="123" t="s">
        <v>103</v>
      </c>
      <c r="D168" s="123" t="s">
        <v>9</v>
      </c>
      <c r="E168" s="124">
        <v>2017</v>
      </c>
      <c r="F168" s="125">
        <v>80.349999999999994</v>
      </c>
      <c r="G168" s="123" t="s">
        <v>170</v>
      </c>
      <c r="H168" s="125">
        <v>73.87</v>
      </c>
      <c r="I168" s="125">
        <v>86.82</v>
      </c>
      <c r="J168" s="124">
        <v>46</v>
      </c>
      <c r="K168" s="125">
        <v>22.39</v>
      </c>
      <c r="L168" s="125">
        <v>79.010000000000005</v>
      </c>
      <c r="M168" s="125">
        <v>0</v>
      </c>
      <c r="N168" s="125">
        <v>75</v>
      </c>
      <c r="O168" s="125">
        <v>87.5</v>
      </c>
      <c r="P168" s="125">
        <v>91.67</v>
      </c>
      <c r="Q168" s="125">
        <v>100</v>
      </c>
      <c r="R168" s="125">
        <v>78.66</v>
      </c>
      <c r="S168" s="125">
        <v>79.37</v>
      </c>
      <c r="T168" s="126">
        <v>16836</v>
      </c>
    </row>
    <row r="169" spans="1:20" ht="45" x14ac:dyDescent="0.25">
      <c r="A169" s="123" t="s">
        <v>80</v>
      </c>
      <c r="B169" s="123" t="s">
        <v>92</v>
      </c>
      <c r="C169" s="123" t="s">
        <v>103</v>
      </c>
      <c r="D169" s="123" t="s">
        <v>10</v>
      </c>
      <c r="E169" s="124">
        <v>2017</v>
      </c>
      <c r="F169" s="125">
        <v>64.44</v>
      </c>
      <c r="G169" s="123" t="s">
        <v>170</v>
      </c>
      <c r="H169" s="125">
        <v>60.8</v>
      </c>
      <c r="I169" s="125">
        <v>68.09</v>
      </c>
      <c r="J169" s="124">
        <v>61</v>
      </c>
      <c r="K169" s="125">
        <v>14.53</v>
      </c>
      <c r="L169" s="125">
        <v>62.83</v>
      </c>
      <c r="M169" s="125">
        <v>17</v>
      </c>
      <c r="N169" s="125">
        <v>51</v>
      </c>
      <c r="O169" s="125">
        <v>62</v>
      </c>
      <c r="P169" s="125">
        <v>75</v>
      </c>
      <c r="Q169" s="125">
        <v>100</v>
      </c>
      <c r="R169" s="125">
        <v>62.62</v>
      </c>
      <c r="S169" s="125">
        <v>63.04</v>
      </c>
      <c r="T169" s="126">
        <v>21197</v>
      </c>
    </row>
    <row r="170" spans="1:20" ht="45" x14ac:dyDescent="0.25">
      <c r="A170" s="123" t="s">
        <v>80</v>
      </c>
      <c r="B170" s="123" t="s">
        <v>92</v>
      </c>
      <c r="C170" s="123" t="s">
        <v>103</v>
      </c>
      <c r="D170" s="123" t="s">
        <v>11</v>
      </c>
      <c r="E170" s="124">
        <v>2017</v>
      </c>
      <c r="F170" s="125">
        <v>65.95</v>
      </c>
      <c r="G170" s="123" t="s">
        <v>170</v>
      </c>
      <c r="H170" s="125">
        <v>63.45</v>
      </c>
      <c r="I170" s="125">
        <v>68.44</v>
      </c>
      <c r="J170" s="124">
        <v>59</v>
      </c>
      <c r="K170" s="125">
        <v>9.77</v>
      </c>
      <c r="L170" s="125">
        <v>68.150000000000006</v>
      </c>
      <c r="M170" s="125">
        <v>22.5</v>
      </c>
      <c r="N170" s="125">
        <v>59</v>
      </c>
      <c r="O170" s="125">
        <v>68.25</v>
      </c>
      <c r="P170" s="125">
        <v>77.5</v>
      </c>
      <c r="Q170" s="125">
        <v>100</v>
      </c>
      <c r="R170" s="125">
        <v>67.94</v>
      </c>
      <c r="S170" s="125">
        <v>68.349999999999994</v>
      </c>
      <c r="T170" s="126">
        <v>17930</v>
      </c>
    </row>
    <row r="171" spans="1:20" ht="45" x14ac:dyDescent="0.25">
      <c r="A171" s="123" t="s">
        <v>80</v>
      </c>
      <c r="B171" s="123" t="s">
        <v>92</v>
      </c>
      <c r="C171" s="123" t="s">
        <v>103</v>
      </c>
      <c r="D171" s="123" t="s">
        <v>12</v>
      </c>
      <c r="E171" s="124">
        <v>2017</v>
      </c>
      <c r="F171" s="125">
        <v>57.86</v>
      </c>
      <c r="G171" s="123" t="s">
        <v>170</v>
      </c>
      <c r="H171" s="125">
        <v>51.49</v>
      </c>
      <c r="I171" s="125">
        <v>64.22</v>
      </c>
      <c r="J171" s="124">
        <v>61</v>
      </c>
      <c r="K171" s="125">
        <v>25.37</v>
      </c>
      <c r="L171" s="125">
        <v>66.680000000000007</v>
      </c>
      <c r="M171" s="125">
        <v>0</v>
      </c>
      <c r="N171" s="125">
        <v>50</v>
      </c>
      <c r="O171" s="125">
        <v>68.75</v>
      </c>
      <c r="P171" s="125">
        <v>91.67</v>
      </c>
      <c r="Q171" s="125">
        <v>100</v>
      </c>
      <c r="R171" s="125">
        <v>66.34</v>
      </c>
      <c r="S171" s="125">
        <v>67.02</v>
      </c>
      <c r="T171" s="126">
        <v>21013</v>
      </c>
    </row>
    <row r="172" spans="1:20" ht="45" x14ac:dyDescent="0.25">
      <c r="A172" s="123" t="s">
        <v>80</v>
      </c>
      <c r="B172" s="123" t="s">
        <v>92</v>
      </c>
      <c r="C172" s="123" t="s">
        <v>113</v>
      </c>
      <c r="D172" s="123" t="s">
        <v>2</v>
      </c>
      <c r="E172" s="124">
        <v>2017</v>
      </c>
      <c r="F172" s="125">
        <v>79.239999999999995</v>
      </c>
      <c r="G172" s="123" t="s">
        <v>170</v>
      </c>
      <c r="H172" s="125">
        <v>74</v>
      </c>
      <c r="I172" s="125">
        <v>84.48</v>
      </c>
      <c r="J172" s="124">
        <v>29</v>
      </c>
      <c r="K172" s="125">
        <v>14.4</v>
      </c>
      <c r="L172" s="125">
        <v>81.5</v>
      </c>
      <c r="M172" s="125">
        <v>4</v>
      </c>
      <c r="N172" s="125">
        <v>76</v>
      </c>
      <c r="O172" s="125">
        <v>81</v>
      </c>
      <c r="P172" s="125">
        <v>95</v>
      </c>
      <c r="Q172" s="125">
        <v>100</v>
      </c>
      <c r="R172" s="125">
        <v>81.3</v>
      </c>
      <c r="S172" s="125">
        <v>81.709999999999994</v>
      </c>
      <c r="T172" s="126">
        <v>21300</v>
      </c>
    </row>
    <row r="173" spans="1:20" ht="45" x14ac:dyDescent="0.25">
      <c r="A173" s="123" t="s">
        <v>80</v>
      </c>
      <c r="B173" s="123" t="s">
        <v>92</v>
      </c>
      <c r="C173" s="123" t="s">
        <v>113</v>
      </c>
      <c r="D173" s="123" t="s">
        <v>3</v>
      </c>
      <c r="E173" s="124">
        <v>2017</v>
      </c>
      <c r="F173" s="125">
        <v>93.75</v>
      </c>
      <c r="G173" s="123" t="s">
        <v>170</v>
      </c>
      <c r="H173" s="125">
        <v>91.65</v>
      </c>
      <c r="I173" s="125">
        <v>95.85</v>
      </c>
      <c r="J173" s="124">
        <v>29</v>
      </c>
      <c r="K173" s="125">
        <v>5.77</v>
      </c>
      <c r="L173" s="125">
        <v>93.53</v>
      </c>
      <c r="M173" s="125">
        <v>15</v>
      </c>
      <c r="N173" s="125">
        <v>90</v>
      </c>
      <c r="O173" s="125">
        <v>95</v>
      </c>
      <c r="P173" s="125">
        <v>100</v>
      </c>
      <c r="Q173" s="125">
        <v>100</v>
      </c>
      <c r="R173" s="125">
        <v>93.42</v>
      </c>
      <c r="S173" s="125">
        <v>93.64</v>
      </c>
      <c r="T173" s="126">
        <v>20755</v>
      </c>
    </row>
    <row r="174" spans="1:20" ht="45" x14ac:dyDescent="0.25">
      <c r="A174" s="123" t="s">
        <v>80</v>
      </c>
      <c r="B174" s="123" t="s">
        <v>92</v>
      </c>
      <c r="C174" s="123" t="s">
        <v>113</v>
      </c>
      <c r="D174" s="123" t="s">
        <v>97</v>
      </c>
      <c r="E174" s="124">
        <v>2017</v>
      </c>
      <c r="F174" s="125">
        <v>92.76</v>
      </c>
      <c r="G174" s="123" t="s">
        <v>170</v>
      </c>
      <c r="H174" s="125">
        <v>89.51</v>
      </c>
      <c r="I174" s="125">
        <v>96.01</v>
      </c>
      <c r="J174" s="124">
        <v>29</v>
      </c>
      <c r="K174" s="125">
        <v>8.92</v>
      </c>
      <c r="L174" s="125">
        <v>92.32</v>
      </c>
      <c r="M174" s="125">
        <v>12.5</v>
      </c>
      <c r="N174" s="125">
        <v>90</v>
      </c>
      <c r="O174" s="125">
        <v>95</v>
      </c>
      <c r="P174" s="125">
        <v>95</v>
      </c>
      <c r="Q174" s="125">
        <v>100</v>
      </c>
      <c r="R174" s="125">
        <v>92.2</v>
      </c>
      <c r="S174" s="125">
        <v>92.43</v>
      </c>
      <c r="T174" s="126">
        <v>19062</v>
      </c>
    </row>
    <row r="175" spans="1:20" ht="45" x14ac:dyDescent="0.25">
      <c r="A175" s="123" t="s">
        <v>80</v>
      </c>
      <c r="B175" s="123" t="s">
        <v>92</v>
      </c>
      <c r="C175" s="123" t="s">
        <v>113</v>
      </c>
      <c r="D175" s="123" t="s">
        <v>171</v>
      </c>
      <c r="E175" s="124">
        <v>2017</v>
      </c>
      <c r="F175" s="125">
        <v>82.59</v>
      </c>
      <c r="G175" s="123" t="s">
        <v>170</v>
      </c>
      <c r="H175" s="125">
        <v>78.62</v>
      </c>
      <c r="I175" s="125">
        <v>86.56</v>
      </c>
      <c r="J175" s="124">
        <v>29</v>
      </c>
      <c r="K175" s="125">
        <v>10.91</v>
      </c>
      <c r="L175" s="125">
        <v>76.37</v>
      </c>
      <c r="M175" s="125">
        <v>0</v>
      </c>
      <c r="N175" s="125">
        <v>70</v>
      </c>
      <c r="O175" s="125">
        <v>75</v>
      </c>
      <c r="P175" s="125">
        <v>85</v>
      </c>
      <c r="Q175" s="125">
        <v>100</v>
      </c>
      <c r="R175" s="125">
        <v>76.17</v>
      </c>
      <c r="S175" s="125">
        <v>76.58</v>
      </c>
      <c r="T175" s="126">
        <v>19814</v>
      </c>
    </row>
    <row r="176" spans="1:20" ht="45" x14ac:dyDescent="0.25">
      <c r="A176" s="123" t="s">
        <v>80</v>
      </c>
      <c r="B176" s="123" t="s">
        <v>92</v>
      </c>
      <c r="C176" s="123" t="s">
        <v>113</v>
      </c>
      <c r="D176" s="123" t="s">
        <v>7</v>
      </c>
      <c r="E176" s="124">
        <v>2017</v>
      </c>
      <c r="F176" s="125">
        <v>46.84</v>
      </c>
      <c r="G176" s="123" t="s">
        <v>170</v>
      </c>
      <c r="H176" s="125">
        <v>41.08</v>
      </c>
      <c r="I176" s="125">
        <v>52.6</v>
      </c>
      <c r="J176" s="124">
        <v>29</v>
      </c>
      <c r="K176" s="125">
        <v>15.83</v>
      </c>
      <c r="L176" s="125">
        <v>47.89</v>
      </c>
      <c r="M176" s="125">
        <v>0</v>
      </c>
      <c r="N176" s="125">
        <v>37.5</v>
      </c>
      <c r="O176" s="125">
        <v>50</v>
      </c>
      <c r="P176" s="125">
        <v>62.5</v>
      </c>
      <c r="Q176" s="125">
        <v>100</v>
      </c>
      <c r="R176" s="125">
        <v>47.65</v>
      </c>
      <c r="S176" s="125">
        <v>48.12</v>
      </c>
      <c r="T176" s="126">
        <v>21197</v>
      </c>
    </row>
    <row r="177" spans="1:20" ht="45" x14ac:dyDescent="0.25">
      <c r="A177" s="123" t="s">
        <v>80</v>
      </c>
      <c r="B177" s="123" t="s">
        <v>92</v>
      </c>
      <c r="C177" s="123" t="s">
        <v>113</v>
      </c>
      <c r="D177" s="123" t="s">
        <v>172</v>
      </c>
      <c r="E177" s="124">
        <v>2017</v>
      </c>
      <c r="F177" s="125">
        <v>80.459999999999994</v>
      </c>
      <c r="G177" s="123" t="s">
        <v>170</v>
      </c>
      <c r="H177" s="125">
        <v>75.25</v>
      </c>
      <c r="I177" s="125">
        <v>85.67</v>
      </c>
      <c r="J177" s="124">
        <v>29</v>
      </c>
      <c r="K177" s="125">
        <v>14.31</v>
      </c>
      <c r="L177" s="125">
        <v>75.03</v>
      </c>
      <c r="M177" s="125">
        <v>0</v>
      </c>
      <c r="N177" s="125">
        <v>66.67</v>
      </c>
      <c r="O177" s="125">
        <v>75</v>
      </c>
      <c r="P177" s="125">
        <v>83.33</v>
      </c>
      <c r="Q177" s="125">
        <v>100</v>
      </c>
      <c r="R177" s="125">
        <v>74.81</v>
      </c>
      <c r="S177" s="125">
        <v>75.239999999999995</v>
      </c>
      <c r="T177" s="126">
        <v>20784</v>
      </c>
    </row>
    <row r="178" spans="1:20" ht="45" x14ac:dyDescent="0.25">
      <c r="A178" s="123" t="s">
        <v>80</v>
      </c>
      <c r="B178" s="123" t="s">
        <v>92</v>
      </c>
      <c r="C178" s="123" t="s">
        <v>113</v>
      </c>
      <c r="D178" s="123" t="s">
        <v>4</v>
      </c>
      <c r="E178" s="124">
        <v>2017</v>
      </c>
      <c r="F178" s="125">
        <v>77.59</v>
      </c>
      <c r="G178" s="123" t="s">
        <v>170</v>
      </c>
      <c r="H178" s="125">
        <v>72.92</v>
      </c>
      <c r="I178" s="125">
        <v>82.25</v>
      </c>
      <c r="J178" s="124">
        <v>29</v>
      </c>
      <c r="K178" s="125">
        <v>12.81</v>
      </c>
      <c r="L178" s="125">
        <v>70.97</v>
      </c>
      <c r="M178" s="125">
        <v>0</v>
      </c>
      <c r="N178" s="125">
        <v>58.33</v>
      </c>
      <c r="O178" s="125">
        <v>75</v>
      </c>
      <c r="P178" s="125">
        <v>83.33</v>
      </c>
      <c r="Q178" s="125">
        <v>100</v>
      </c>
      <c r="R178" s="125">
        <v>70.709999999999994</v>
      </c>
      <c r="S178" s="125">
        <v>71.23</v>
      </c>
      <c r="T178" s="126">
        <v>17837</v>
      </c>
    </row>
    <row r="179" spans="1:20" ht="45" x14ac:dyDescent="0.25">
      <c r="A179" s="123" t="s">
        <v>80</v>
      </c>
      <c r="B179" s="123" t="s">
        <v>92</v>
      </c>
      <c r="C179" s="123" t="s">
        <v>113</v>
      </c>
      <c r="D179" s="123" t="s">
        <v>98</v>
      </c>
      <c r="E179" s="124">
        <v>2017</v>
      </c>
      <c r="F179" s="125">
        <v>72.930000000000007</v>
      </c>
      <c r="G179" s="123" t="s">
        <v>170</v>
      </c>
      <c r="H179" s="125">
        <v>66.25</v>
      </c>
      <c r="I179" s="125">
        <v>79.61</v>
      </c>
      <c r="J179" s="124">
        <v>29</v>
      </c>
      <c r="K179" s="125">
        <v>18.350000000000001</v>
      </c>
      <c r="L179" s="125">
        <v>74.14</v>
      </c>
      <c r="M179" s="125">
        <v>0</v>
      </c>
      <c r="N179" s="125">
        <v>65</v>
      </c>
      <c r="O179" s="125">
        <v>75</v>
      </c>
      <c r="P179" s="125">
        <v>85</v>
      </c>
      <c r="Q179" s="125">
        <v>100</v>
      </c>
      <c r="R179" s="125">
        <v>73.91</v>
      </c>
      <c r="S179" s="125">
        <v>74.38</v>
      </c>
      <c r="T179" s="126">
        <v>21300</v>
      </c>
    </row>
    <row r="180" spans="1:20" ht="45" x14ac:dyDescent="0.25">
      <c r="A180" s="123" t="s">
        <v>80</v>
      </c>
      <c r="B180" s="123" t="s">
        <v>92</v>
      </c>
      <c r="C180" s="123" t="s">
        <v>113</v>
      </c>
      <c r="D180" s="123" t="s">
        <v>5</v>
      </c>
      <c r="E180" s="124">
        <v>2017</v>
      </c>
      <c r="F180" s="125">
        <v>84.12</v>
      </c>
      <c r="G180" s="123" t="s">
        <v>170</v>
      </c>
      <c r="H180" s="125">
        <v>78.849999999999994</v>
      </c>
      <c r="I180" s="125">
        <v>89.39</v>
      </c>
      <c r="J180" s="124">
        <v>29</v>
      </c>
      <c r="K180" s="125">
        <v>14.48</v>
      </c>
      <c r="L180" s="125">
        <v>83.44</v>
      </c>
      <c r="M180" s="125">
        <v>0</v>
      </c>
      <c r="N180" s="125">
        <v>81.25</v>
      </c>
      <c r="O180" s="125">
        <v>87.5</v>
      </c>
      <c r="P180" s="125">
        <v>93.75</v>
      </c>
      <c r="Q180" s="125">
        <v>100</v>
      </c>
      <c r="R180" s="125">
        <v>83.23</v>
      </c>
      <c r="S180" s="125">
        <v>83.66</v>
      </c>
      <c r="T180" s="126">
        <v>21295</v>
      </c>
    </row>
    <row r="181" spans="1:20" ht="45" x14ac:dyDescent="0.25">
      <c r="A181" s="123" t="s">
        <v>80</v>
      </c>
      <c r="B181" s="123" t="s">
        <v>92</v>
      </c>
      <c r="C181" s="123" t="s">
        <v>113</v>
      </c>
      <c r="D181" s="123" t="s">
        <v>6</v>
      </c>
      <c r="E181" s="124">
        <v>2017</v>
      </c>
      <c r="F181" s="125">
        <v>71.290000000000006</v>
      </c>
      <c r="G181" s="127" t="s">
        <v>176</v>
      </c>
      <c r="H181" s="125">
        <v>63.51</v>
      </c>
      <c r="I181" s="125">
        <v>79.069999999999993</v>
      </c>
      <c r="J181" s="124">
        <v>29</v>
      </c>
      <c r="K181" s="125">
        <v>21.38</v>
      </c>
      <c r="L181" s="125">
        <v>81.069999999999993</v>
      </c>
      <c r="M181" s="125">
        <v>10</v>
      </c>
      <c r="N181" s="125">
        <v>77.5</v>
      </c>
      <c r="O181" s="125">
        <v>77.5</v>
      </c>
      <c r="P181" s="125">
        <v>100</v>
      </c>
      <c r="Q181" s="125">
        <v>100</v>
      </c>
      <c r="R181" s="125">
        <v>80.849999999999994</v>
      </c>
      <c r="S181" s="125">
        <v>81.290000000000006</v>
      </c>
      <c r="T181" s="126">
        <v>21300</v>
      </c>
    </row>
    <row r="182" spans="1:20" ht="45" x14ac:dyDescent="0.25">
      <c r="A182" s="123" t="s">
        <v>80</v>
      </c>
      <c r="B182" s="123" t="s">
        <v>92</v>
      </c>
      <c r="C182" s="123" t="s">
        <v>113</v>
      </c>
      <c r="D182" s="123" t="s">
        <v>174</v>
      </c>
      <c r="E182" s="124">
        <v>2017</v>
      </c>
      <c r="F182" s="125">
        <v>75.569999999999993</v>
      </c>
      <c r="G182" s="123" t="s">
        <v>170</v>
      </c>
      <c r="H182" s="125">
        <v>69.040000000000006</v>
      </c>
      <c r="I182" s="125">
        <v>82.11</v>
      </c>
      <c r="J182" s="124">
        <v>29</v>
      </c>
      <c r="K182" s="125">
        <v>17.95</v>
      </c>
      <c r="L182" s="125">
        <v>78.459999999999994</v>
      </c>
      <c r="M182" s="125">
        <v>0</v>
      </c>
      <c r="N182" s="125">
        <v>75</v>
      </c>
      <c r="O182" s="125">
        <v>75</v>
      </c>
      <c r="P182" s="125">
        <v>91.67</v>
      </c>
      <c r="Q182" s="125">
        <v>100</v>
      </c>
      <c r="R182" s="125">
        <v>78.239999999999995</v>
      </c>
      <c r="S182" s="125">
        <v>78.680000000000007</v>
      </c>
      <c r="T182" s="126">
        <v>20859</v>
      </c>
    </row>
    <row r="183" spans="1:20" ht="45" x14ac:dyDescent="0.25">
      <c r="A183" s="123" t="s">
        <v>80</v>
      </c>
      <c r="B183" s="123" t="s">
        <v>92</v>
      </c>
      <c r="C183" s="123" t="s">
        <v>113</v>
      </c>
      <c r="D183" s="123" t="s">
        <v>175</v>
      </c>
      <c r="E183" s="124">
        <v>2017</v>
      </c>
      <c r="F183" s="125">
        <v>71.27</v>
      </c>
      <c r="G183" s="123" t="s">
        <v>170</v>
      </c>
      <c r="H183" s="125">
        <v>62.4</v>
      </c>
      <c r="I183" s="125">
        <v>80.13</v>
      </c>
      <c r="J183" s="124">
        <v>29</v>
      </c>
      <c r="K183" s="125">
        <v>24.36</v>
      </c>
      <c r="L183" s="125">
        <v>75.510000000000005</v>
      </c>
      <c r="M183" s="125">
        <v>0</v>
      </c>
      <c r="N183" s="125">
        <v>66.67</v>
      </c>
      <c r="O183" s="125">
        <v>75</v>
      </c>
      <c r="P183" s="125">
        <v>83.33</v>
      </c>
      <c r="Q183" s="125">
        <v>100</v>
      </c>
      <c r="R183" s="125">
        <v>75.28</v>
      </c>
      <c r="S183" s="125">
        <v>75.75</v>
      </c>
      <c r="T183" s="126">
        <v>21275</v>
      </c>
    </row>
    <row r="184" spans="1:20" ht="45" x14ac:dyDescent="0.25">
      <c r="A184" s="123" t="s">
        <v>80</v>
      </c>
      <c r="B184" s="123" t="s">
        <v>92</v>
      </c>
      <c r="C184" s="123" t="s">
        <v>113</v>
      </c>
      <c r="D184" s="123" t="s">
        <v>8</v>
      </c>
      <c r="E184" s="124">
        <v>2017</v>
      </c>
      <c r="F184" s="125">
        <v>87.36</v>
      </c>
      <c r="G184" s="128" t="s">
        <v>173</v>
      </c>
      <c r="H184" s="125">
        <v>82</v>
      </c>
      <c r="I184" s="125">
        <v>92.71</v>
      </c>
      <c r="J184" s="124">
        <v>29</v>
      </c>
      <c r="K184" s="125">
        <v>14.71</v>
      </c>
      <c r="L184" s="125">
        <v>89.81</v>
      </c>
      <c r="M184" s="125">
        <v>16.670000000000002</v>
      </c>
      <c r="N184" s="125">
        <v>87.5</v>
      </c>
      <c r="O184" s="125">
        <v>91.67</v>
      </c>
      <c r="P184" s="125">
        <v>100</v>
      </c>
      <c r="Q184" s="125">
        <v>100</v>
      </c>
      <c r="R184" s="125">
        <v>89.66</v>
      </c>
      <c r="S184" s="125">
        <v>89.96</v>
      </c>
      <c r="T184" s="126">
        <v>21255</v>
      </c>
    </row>
    <row r="185" spans="1:20" ht="45" x14ac:dyDescent="0.25">
      <c r="A185" s="123" t="s">
        <v>80</v>
      </c>
      <c r="B185" s="123" t="s">
        <v>92</v>
      </c>
      <c r="C185" s="123" t="s">
        <v>113</v>
      </c>
      <c r="D185" s="123" t="s">
        <v>9</v>
      </c>
      <c r="E185" s="124">
        <v>2017</v>
      </c>
      <c r="F185" s="125">
        <v>80.13</v>
      </c>
      <c r="G185" s="123" t="s">
        <v>170</v>
      </c>
      <c r="H185" s="125">
        <v>71.45</v>
      </c>
      <c r="I185" s="125">
        <v>88.81</v>
      </c>
      <c r="J185" s="124">
        <v>26</v>
      </c>
      <c r="K185" s="125">
        <v>22.59</v>
      </c>
      <c r="L185" s="125">
        <v>79.010000000000005</v>
      </c>
      <c r="M185" s="125">
        <v>0</v>
      </c>
      <c r="N185" s="125">
        <v>75</v>
      </c>
      <c r="O185" s="125">
        <v>87.5</v>
      </c>
      <c r="P185" s="125">
        <v>91.67</v>
      </c>
      <c r="Q185" s="125">
        <v>100</v>
      </c>
      <c r="R185" s="125">
        <v>78.66</v>
      </c>
      <c r="S185" s="125">
        <v>79.37</v>
      </c>
      <c r="T185" s="126">
        <v>16836</v>
      </c>
    </row>
    <row r="186" spans="1:20" ht="45" x14ac:dyDescent="0.25">
      <c r="A186" s="123" t="s">
        <v>80</v>
      </c>
      <c r="B186" s="123" t="s">
        <v>92</v>
      </c>
      <c r="C186" s="123" t="s">
        <v>113</v>
      </c>
      <c r="D186" s="123" t="s">
        <v>10</v>
      </c>
      <c r="E186" s="124">
        <v>2017</v>
      </c>
      <c r="F186" s="125">
        <v>47.79</v>
      </c>
      <c r="G186" s="127" t="s">
        <v>176</v>
      </c>
      <c r="H186" s="125">
        <v>42.55</v>
      </c>
      <c r="I186" s="125">
        <v>53.03</v>
      </c>
      <c r="J186" s="124">
        <v>29</v>
      </c>
      <c r="K186" s="125">
        <v>14.4</v>
      </c>
      <c r="L186" s="125">
        <v>62.83</v>
      </c>
      <c r="M186" s="125">
        <v>17</v>
      </c>
      <c r="N186" s="125">
        <v>51</v>
      </c>
      <c r="O186" s="125">
        <v>62</v>
      </c>
      <c r="P186" s="125">
        <v>75</v>
      </c>
      <c r="Q186" s="125">
        <v>100</v>
      </c>
      <c r="R186" s="125">
        <v>62.62</v>
      </c>
      <c r="S186" s="125">
        <v>63.04</v>
      </c>
      <c r="T186" s="126">
        <v>21197</v>
      </c>
    </row>
    <row r="187" spans="1:20" ht="45" x14ac:dyDescent="0.25">
      <c r="A187" s="123" t="s">
        <v>80</v>
      </c>
      <c r="B187" s="123" t="s">
        <v>92</v>
      </c>
      <c r="C187" s="123" t="s">
        <v>113</v>
      </c>
      <c r="D187" s="123" t="s">
        <v>11</v>
      </c>
      <c r="E187" s="124">
        <v>2017</v>
      </c>
      <c r="F187" s="125">
        <v>57.88</v>
      </c>
      <c r="G187" s="127" t="s">
        <v>176</v>
      </c>
      <c r="H187" s="125">
        <v>54.18</v>
      </c>
      <c r="I187" s="125">
        <v>61.57</v>
      </c>
      <c r="J187" s="124">
        <v>27</v>
      </c>
      <c r="K187" s="125">
        <v>9.7899999999999991</v>
      </c>
      <c r="L187" s="125">
        <v>68.150000000000006</v>
      </c>
      <c r="M187" s="125">
        <v>22.5</v>
      </c>
      <c r="N187" s="125">
        <v>59</v>
      </c>
      <c r="O187" s="125">
        <v>68.25</v>
      </c>
      <c r="P187" s="125">
        <v>77.5</v>
      </c>
      <c r="Q187" s="125">
        <v>100</v>
      </c>
      <c r="R187" s="125">
        <v>67.94</v>
      </c>
      <c r="S187" s="125">
        <v>68.349999999999994</v>
      </c>
      <c r="T187" s="126">
        <v>17930</v>
      </c>
    </row>
    <row r="188" spans="1:20" ht="45" x14ac:dyDescent="0.25">
      <c r="A188" s="123" t="s">
        <v>80</v>
      </c>
      <c r="B188" s="123" t="s">
        <v>92</v>
      </c>
      <c r="C188" s="123" t="s">
        <v>113</v>
      </c>
      <c r="D188" s="123" t="s">
        <v>12</v>
      </c>
      <c r="E188" s="124">
        <v>2017</v>
      </c>
      <c r="F188" s="125">
        <v>52.3</v>
      </c>
      <c r="G188" s="123" t="s">
        <v>170</v>
      </c>
      <c r="H188" s="125">
        <v>43.32</v>
      </c>
      <c r="I188" s="125">
        <v>61.28</v>
      </c>
      <c r="J188" s="124">
        <v>29</v>
      </c>
      <c r="K188" s="125">
        <v>24.68</v>
      </c>
      <c r="L188" s="125">
        <v>66.680000000000007</v>
      </c>
      <c r="M188" s="125">
        <v>0</v>
      </c>
      <c r="N188" s="125">
        <v>50</v>
      </c>
      <c r="O188" s="125">
        <v>68.75</v>
      </c>
      <c r="P188" s="125">
        <v>91.67</v>
      </c>
      <c r="Q188" s="125">
        <v>100</v>
      </c>
      <c r="R188" s="125">
        <v>66.34</v>
      </c>
      <c r="S188" s="125">
        <v>67.02</v>
      </c>
      <c r="T188" s="126">
        <v>21013</v>
      </c>
    </row>
    <row r="189" spans="1:20" ht="45" x14ac:dyDescent="0.25">
      <c r="A189" s="123" t="s">
        <v>80</v>
      </c>
      <c r="B189" s="123" t="s">
        <v>92</v>
      </c>
      <c r="C189" s="123" t="s">
        <v>214</v>
      </c>
      <c r="D189" s="123" t="s">
        <v>2</v>
      </c>
      <c r="E189" s="124">
        <v>2017</v>
      </c>
      <c r="F189" s="125">
        <v>71.47</v>
      </c>
      <c r="G189" s="127" t="s">
        <v>176</v>
      </c>
      <c r="H189" s="125">
        <v>68.010000000000005</v>
      </c>
      <c r="I189" s="125">
        <v>74.94</v>
      </c>
      <c r="J189" s="124">
        <v>59</v>
      </c>
      <c r="K189" s="125">
        <v>13.57</v>
      </c>
      <c r="L189" s="125">
        <v>81.5</v>
      </c>
      <c r="M189" s="125">
        <v>4</v>
      </c>
      <c r="N189" s="125">
        <v>76</v>
      </c>
      <c r="O189" s="125">
        <v>81</v>
      </c>
      <c r="P189" s="125">
        <v>95</v>
      </c>
      <c r="Q189" s="125">
        <v>100</v>
      </c>
      <c r="R189" s="125">
        <v>81.3</v>
      </c>
      <c r="S189" s="125">
        <v>81.709999999999994</v>
      </c>
      <c r="T189" s="126">
        <v>21300</v>
      </c>
    </row>
    <row r="190" spans="1:20" ht="45" x14ac:dyDescent="0.25">
      <c r="A190" s="123" t="s">
        <v>80</v>
      </c>
      <c r="B190" s="123" t="s">
        <v>92</v>
      </c>
      <c r="C190" s="123" t="s">
        <v>214</v>
      </c>
      <c r="D190" s="123" t="s">
        <v>3</v>
      </c>
      <c r="E190" s="124">
        <v>2017</v>
      </c>
      <c r="F190" s="125">
        <v>86.67</v>
      </c>
      <c r="G190" s="127" t="s">
        <v>176</v>
      </c>
      <c r="H190" s="125">
        <v>84.28</v>
      </c>
      <c r="I190" s="125">
        <v>89.05</v>
      </c>
      <c r="J190" s="124">
        <v>57</v>
      </c>
      <c r="K190" s="125">
        <v>9.18</v>
      </c>
      <c r="L190" s="125">
        <v>93.53</v>
      </c>
      <c r="M190" s="125">
        <v>15</v>
      </c>
      <c r="N190" s="125">
        <v>90</v>
      </c>
      <c r="O190" s="125">
        <v>95</v>
      </c>
      <c r="P190" s="125">
        <v>100</v>
      </c>
      <c r="Q190" s="125">
        <v>100</v>
      </c>
      <c r="R190" s="125">
        <v>93.42</v>
      </c>
      <c r="S190" s="125">
        <v>93.64</v>
      </c>
      <c r="T190" s="126">
        <v>20755</v>
      </c>
    </row>
    <row r="191" spans="1:20" ht="45" x14ac:dyDescent="0.25">
      <c r="A191" s="123" t="s">
        <v>80</v>
      </c>
      <c r="B191" s="123" t="s">
        <v>92</v>
      </c>
      <c r="C191" s="123" t="s">
        <v>214</v>
      </c>
      <c r="D191" s="123" t="s">
        <v>97</v>
      </c>
      <c r="E191" s="124">
        <v>2017</v>
      </c>
      <c r="F191" s="125">
        <v>88</v>
      </c>
      <c r="G191" s="127" t="s">
        <v>176</v>
      </c>
      <c r="H191" s="125">
        <v>85.84</v>
      </c>
      <c r="I191" s="125">
        <v>90.15</v>
      </c>
      <c r="J191" s="124">
        <v>58</v>
      </c>
      <c r="K191" s="125">
        <v>8.36</v>
      </c>
      <c r="L191" s="125">
        <v>92.32</v>
      </c>
      <c r="M191" s="125">
        <v>12.5</v>
      </c>
      <c r="N191" s="125">
        <v>90</v>
      </c>
      <c r="O191" s="125">
        <v>95</v>
      </c>
      <c r="P191" s="125">
        <v>95</v>
      </c>
      <c r="Q191" s="125">
        <v>100</v>
      </c>
      <c r="R191" s="125">
        <v>92.2</v>
      </c>
      <c r="S191" s="125">
        <v>92.43</v>
      </c>
      <c r="T191" s="126">
        <v>19062</v>
      </c>
    </row>
    <row r="192" spans="1:20" ht="45" x14ac:dyDescent="0.25">
      <c r="A192" s="123" t="s">
        <v>80</v>
      </c>
      <c r="B192" s="123" t="s">
        <v>92</v>
      </c>
      <c r="C192" s="123" t="s">
        <v>214</v>
      </c>
      <c r="D192" s="123" t="s">
        <v>171</v>
      </c>
      <c r="E192" s="124">
        <v>2017</v>
      </c>
      <c r="F192" s="125">
        <v>71.98</v>
      </c>
      <c r="G192" s="123" t="s">
        <v>170</v>
      </c>
      <c r="H192" s="125">
        <v>68.430000000000007</v>
      </c>
      <c r="I192" s="125">
        <v>75.53</v>
      </c>
      <c r="J192" s="124">
        <v>58</v>
      </c>
      <c r="K192" s="125">
        <v>13.79</v>
      </c>
      <c r="L192" s="125">
        <v>76.37</v>
      </c>
      <c r="M192" s="125">
        <v>0</v>
      </c>
      <c r="N192" s="125">
        <v>70</v>
      </c>
      <c r="O192" s="125">
        <v>75</v>
      </c>
      <c r="P192" s="125">
        <v>85</v>
      </c>
      <c r="Q192" s="125">
        <v>100</v>
      </c>
      <c r="R192" s="125">
        <v>76.17</v>
      </c>
      <c r="S192" s="125">
        <v>76.58</v>
      </c>
      <c r="T192" s="126">
        <v>19814</v>
      </c>
    </row>
    <row r="193" spans="1:20" ht="45" x14ac:dyDescent="0.25">
      <c r="A193" s="123" t="s">
        <v>80</v>
      </c>
      <c r="B193" s="123" t="s">
        <v>92</v>
      </c>
      <c r="C193" s="123" t="s">
        <v>214</v>
      </c>
      <c r="D193" s="123" t="s">
        <v>7</v>
      </c>
      <c r="E193" s="124">
        <v>2017</v>
      </c>
      <c r="F193" s="125">
        <v>49.75</v>
      </c>
      <c r="G193" s="123" t="s">
        <v>170</v>
      </c>
      <c r="H193" s="125">
        <v>45.45</v>
      </c>
      <c r="I193" s="125">
        <v>54.06</v>
      </c>
      <c r="J193" s="124">
        <v>59</v>
      </c>
      <c r="K193" s="125">
        <v>16.87</v>
      </c>
      <c r="L193" s="125">
        <v>47.89</v>
      </c>
      <c r="M193" s="125">
        <v>0</v>
      </c>
      <c r="N193" s="125">
        <v>37.5</v>
      </c>
      <c r="O193" s="125">
        <v>50</v>
      </c>
      <c r="P193" s="125">
        <v>62.5</v>
      </c>
      <c r="Q193" s="125">
        <v>100</v>
      </c>
      <c r="R193" s="125">
        <v>47.65</v>
      </c>
      <c r="S193" s="125">
        <v>48.12</v>
      </c>
      <c r="T193" s="126">
        <v>21197</v>
      </c>
    </row>
    <row r="194" spans="1:20" ht="45" x14ac:dyDescent="0.25">
      <c r="A194" s="123" t="s">
        <v>80</v>
      </c>
      <c r="B194" s="123" t="s">
        <v>92</v>
      </c>
      <c r="C194" s="123" t="s">
        <v>214</v>
      </c>
      <c r="D194" s="123" t="s">
        <v>172</v>
      </c>
      <c r="E194" s="124">
        <v>2017</v>
      </c>
      <c r="F194" s="125">
        <v>68.42</v>
      </c>
      <c r="G194" s="123" t="s">
        <v>170</v>
      </c>
      <c r="H194" s="125">
        <v>64.400000000000006</v>
      </c>
      <c r="I194" s="125">
        <v>72.44</v>
      </c>
      <c r="J194" s="124">
        <v>57</v>
      </c>
      <c r="K194" s="125">
        <v>15.49</v>
      </c>
      <c r="L194" s="125">
        <v>75.03</v>
      </c>
      <c r="M194" s="125">
        <v>0</v>
      </c>
      <c r="N194" s="125">
        <v>66.67</v>
      </c>
      <c r="O194" s="125">
        <v>75</v>
      </c>
      <c r="P194" s="125">
        <v>83.33</v>
      </c>
      <c r="Q194" s="125">
        <v>100</v>
      </c>
      <c r="R194" s="125">
        <v>74.81</v>
      </c>
      <c r="S194" s="125">
        <v>75.239999999999995</v>
      </c>
      <c r="T194" s="126">
        <v>20784</v>
      </c>
    </row>
    <row r="195" spans="1:20" ht="45" x14ac:dyDescent="0.25">
      <c r="A195" s="123" t="s">
        <v>80</v>
      </c>
      <c r="B195" s="123" t="s">
        <v>92</v>
      </c>
      <c r="C195" s="123" t="s">
        <v>214</v>
      </c>
      <c r="D195" s="123" t="s">
        <v>4</v>
      </c>
      <c r="E195" s="124">
        <v>2017</v>
      </c>
      <c r="F195" s="125">
        <v>68.97</v>
      </c>
      <c r="G195" s="123" t="s">
        <v>170</v>
      </c>
      <c r="H195" s="125">
        <v>64.28</v>
      </c>
      <c r="I195" s="125">
        <v>73.650000000000006</v>
      </c>
      <c r="J195" s="124">
        <v>58</v>
      </c>
      <c r="K195" s="125">
        <v>18.190000000000001</v>
      </c>
      <c r="L195" s="125">
        <v>70.97</v>
      </c>
      <c r="M195" s="125">
        <v>0</v>
      </c>
      <c r="N195" s="125">
        <v>58.33</v>
      </c>
      <c r="O195" s="125">
        <v>75</v>
      </c>
      <c r="P195" s="125">
        <v>83.33</v>
      </c>
      <c r="Q195" s="125">
        <v>100</v>
      </c>
      <c r="R195" s="125">
        <v>70.709999999999994</v>
      </c>
      <c r="S195" s="125">
        <v>71.23</v>
      </c>
      <c r="T195" s="126">
        <v>17837</v>
      </c>
    </row>
    <row r="196" spans="1:20" ht="45" x14ac:dyDescent="0.25">
      <c r="A196" s="123" t="s">
        <v>80</v>
      </c>
      <c r="B196" s="123" t="s">
        <v>92</v>
      </c>
      <c r="C196" s="123" t="s">
        <v>214</v>
      </c>
      <c r="D196" s="123" t="s">
        <v>98</v>
      </c>
      <c r="E196" s="124">
        <v>2017</v>
      </c>
      <c r="F196" s="125">
        <v>61.36</v>
      </c>
      <c r="G196" s="127" t="s">
        <v>176</v>
      </c>
      <c r="H196" s="125">
        <v>57.07</v>
      </c>
      <c r="I196" s="125">
        <v>65.64</v>
      </c>
      <c r="J196" s="124">
        <v>59</v>
      </c>
      <c r="K196" s="125">
        <v>16.79</v>
      </c>
      <c r="L196" s="125">
        <v>74.14</v>
      </c>
      <c r="M196" s="125">
        <v>0</v>
      </c>
      <c r="N196" s="125">
        <v>65</v>
      </c>
      <c r="O196" s="125">
        <v>75</v>
      </c>
      <c r="P196" s="125">
        <v>85</v>
      </c>
      <c r="Q196" s="125">
        <v>100</v>
      </c>
      <c r="R196" s="125">
        <v>73.91</v>
      </c>
      <c r="S196" s="125">
        <v>74.38</v>
      </c>
      <c r="T196" s="126">
        <v>21300</v>
      </c>
    </row>
    <row r="197" spans="1:20" ht="45" x14ac:dyDescent="0.25">
      <c r="A197" s="123" t="s">
        <v>80</v>
      </c>
      <c r="B197" s="123" t="s">
        <v>92</v>
      </c>
      <c r="C197" s="123" t="s">
        <v>214</v>
      </c>
      <c r="D197" s="123" t="s">
        <v>5</v>
      </c>
      <c r="E197" s="124">
        <v>2017</v>
      </c>
      <c r="F197" s="125">
        <v>83.73</v>
      </c>
      <c r="G197" s="123" t="s">
        <v>170</v>
      </c>
      <c r="H197" s="125">
        <v>80.31</v>
      </c>
      <c r="I197" s="125">
        <v>87.15</v>
      </c>
      <c r="J197" s="124">
        <v>58</v>
      </c>
      <c r="K197" s="125">
        <v>13.28</v>
      </c>
      <c r="L197" s="125">
        <v>83.44</v>
      </c>
      <c r="M197" s="125">
        <v>0</v>
      </c>
      <c r="N197" s="125">
        <v>81.25</v>
      </c>
      <c r="O197" s="125">
        <v>87.5</v>
      </c>
      <c r="P197" s="125">
        <v>93.75</v>
      </c>
      <c r="Q197" s="125">
        <v>100</v>
      </c>
      <c r="R197" s="125">
        <v>83.23</v>
      </c>
      <c r="S197" s="125">
        <v>83.66</v>
      </c>
      <c r="T197" s="126">
        <v>21295</v>
      </c>
    </row>
    <row r="198" spans="1:20" ht="45" x14ac:dyDescent="0.25">
      <c r="A198" s="123" t="s">
        <v>80</v>
      </c>
      <c r="B198" s="123" t="s">
        <v>92</v>
      </c>
      <c r="C198" s="123" t="s">
        <v>214</v>
      </c>
      <c r="D198" s="123" t="s">
        <v>6</v>
      </c>
      <c r="E198" s="124">
        <v>2017</v>
      </c>
      <c r="F198" s="125">
        <v>69.319999999999993</v>
      </c>
      <c r="G198" s="127" t="s">
        <v>176</v>
      </c>
      <c r="H198" s="125">
        <v>64.83</v>
      </c>
      <c r="I198" s="125">
        <v>73.81</v>
      </c>
      <c r="J198" s="124">
        <v>59</v>
      </c>
      <c r="K198" s="125">
        <v>17.579999999999998</v>
      </c>
      <c r="L198" s="125">
        <v>81.069999999999993</v>
      </c>
      <c r="M198" s="125">
        <v>10</v>
      </c>
      <c r="N198" s="125">
        <v>77.5</v>
      </c>
      <c r="O198" s="125">
        <v>77.5</v>
      </c>
      <c r="P198" s="125">
        <v>100</v>
      </c>
      <c r="Q198" s="125">
        <v>100</v>
      </c>
      <c r="R198" s="125">
        <v>80.849999999999994</v>
      </c>
      <c r="S198" s="125">
        <v>81.290000000000006</v>
      </c>
      <c r="T198" s="126">
        <v>21300</v>
      </c>
    </row>
    <row r="199" spans="1:20" ht="45" x14ac:dyDescent="0.25">
      <c r="A199" s="123" t="s">
        <v>80</v>
      </c>
      <c r="B199" s="123" t="s">
        <v>92</v>
      </c>
      <c r="C199" s="123" t="s">
        <v>214</v>
      </c>
      <c r="D199" s="123" t="s">
        <v>174</v>
      </c>
      <c r="E199" s="124">
        <v>2017</v>
      </c>
      <c r="F199" s="125">
        <v>71.260000000000005</v>
      </c>
      <c r="G199" s="127" t="s">
        <v>176</v>
      </c>
      <c r="H199" s="125">
        <v>67.709999999999994</v>
      </c>
      <c r="I199" s="125">
        <v>74.819999999999993</v>
      </c>
      <c r="J199" s="124">
        <v>58</v>
      </c>
      <c r="K199" s="125">
        <v>13.8</v>
      </c>
      <c r="L199" s="125">
        <v>78.459999999999994</v>
      </c>
      <c r="M199" s="125">
        <v>0</v>
      </c>
      <c r="N199" s="125">
        <v>75</v>
      </c>
      <c r="O199" s="125">
        <v>75</v>
      </c>
      <c r="P199" s="125">
        <v>91.67</v>
      </c>
      <c r="Q199" s="125">
        <v>100</v>
      </c>
      <c r="R199" s="125">
        <v>78.239999999999995</v>
      </c>
      <c r="S199" s="125">
        <v>78.680000000000007</v>
      </c>
      <c r="T199" s="126">
        <v>20859</v>
      </c>
    </row>
    <row r="200" spans="1:20" ht="45" x14ac:dyDescent="0.25">
      <c r="A200" s="123" t="s">
        <v>80</v>
      </c>
      <c r="B200" s="123" t="s">
        <v>92</v>
      </c>
      <c r="C200" s="123" t="s">
        <v>214</v>
      </c>
      <c r="D200" s="123" t="s">
        <v>175</v>
      </c>
      <c r="E200" s="124">
        <v>2017</v>
      </c>
      <c r="F200" s="125">
        <v>71.12</v>
      </c>
      <c r="G200" s="123" t="s">
        <v>170</v>
      </c>
      <c r="H200" s="125">
        <v>66.25</v>
      </c>
      <c r="I200" s="125">
        <v>76</v>
      </c>
      <c r="J200" s="124">
        <v>58</v>
      </c>
      <c r="K200" s="125">
        <v>18.940000000000001</v>
      </c>
      <c r="L200" s="125">
        <v>75.510000000000005</v>
      </c>
      <c r="M200" s="125">
        <v>0</v>
      </c>
      <c r="N200" s="125">
        <v>66.67</v>
      </c>
      <c r="O200" s="125">
        <v>75</v>
      </c>
      <c r="P200" s="125">
        <v>83.33</v>
      </c>
      <c r="Q200" s="125">
        <v>100</v>
      </c>
      <c r="R200" s="125">
        <v>75.28</v>
      </c>
      <c r="S200" s="125">
        <v>75.75</v>
      </c>
      <c r="T200" s="126">
        <v>21275</v>
      </c>
    </row>
    <row r="201" spans="1:20" ht="45" x14ac:dyDescent="0.25">
      <c r="A201" s="123" t="s">
        <v>80</v>
      </c>
      <c r="B201" s="123" t="s">
        <v>92</v>
      </c>
      <c r="C201" s="123" t="s">
        <v>214</v>
      </c>
      <c r="D201" s="123" t="s">
        <v>8</v>
      </c>
      <c r="E201" s="124">
        <v>2017</v>
      </c>
      <c r="F201" s="125">
        <v>87.64</v>
      </c>
      <c r="G201" s="123" t="s">
        <v>170</v>
      </c>
      <c r="H201" s="125">
        <v>83.96</v>
      </c>
      <c r="I201" s="125">
        <v>91.33</v>
      </c>
      <c r="J201" s="124">
        <v>58</v>
      </c>
      <c r="K201" s="125">
        <v>14.33</v>
      </c>
      <c r="L201" s="125">
        <v>89.81</v>
      </c>
      <c r="M201" s="125">
        <v>16.670000000000002</v>
      </c>
      <c r="N201" s="125">
        <v>87.5</v>
      </c>
      <c r="O201" s="125">
        <v>91.67</v>
      </c>
      <c r="P201" s="125">
        <v>100</v>
      </c>
      <c r="Q201" s="125">
        <v>100</v>
      </c>
      <c r="R201" s="125">
        <v>89.66</v>
      </c>
      <c r="S201" s="125">
        <v>89.96</v>
      </c>
      <c r="T201" s="126">
        <v>21255</v>
      </c>
    </row>
    <row r="202" spans="1:20" ht="45" x14ac:dyDescent="0.25">
      <c r="A202" s="123" t="s">
        <v>80</v>
      </c>
      <c r="B202" s="123" t="s">
        <v>92</v>
      </c>
      <c r="C202" s="123" t="s">
        <v>214</v>
      </c>
      <c r="D202" s="123" t="s">
        <v>9</v>
      </c>
      <c r="E202" s="124">
        <v>2017</v>
      </c>
      <c r="F202" s="125">
        <v>78.37</v>
      </c>
      <c r="G202" s="123" t="s">
        <v>170</v>
      </c>
      <c r="H202" s="125">
        <v>71.819999999999993</v>
      </c>
      <c r="I202" s="125">
        <v>84.91</v>
      </c>
      <c r="J202" s="124">
        <v>52</v>
      </c>
      <c r="K202" s="125">
        <v>24.07</v>
      </c>
      <c r="L202" s="125">
        <v>79.010000000000005</v>
      </c>
      <c r="M202" s="125">
        <v>0</v>
      </c>
      <c r="N202" s="125">
        <v>75</v>
      </c>
      <c r="O202" s="125">
        <v>87.5</v>
      </c>
      <c r="P202" s="125">
        <v>91.67</v>
      </c>
      <c r="Q202" s="125">
        <v>100</v>
      </c>
      <c r="R202" s="125">
        <v>78.66</v>
      </c>
      <c r="S202" s="125">
        <v>79.37</v>
      </c>
      <c r="T202" s="126">
        <v>16836</v>
      </c>
    </row>
    <row r="203" spans="1:20" ht="45" x14ac:dyDescent="0.25">
      <c r="A203" s="123" t="s">
        <v>80</v>
      </c>
      <c r="B203" s="123" t="s">
        <v>92</v>
      </c>
      <c r="C203" s="123" t="s">
        <v>214</v>
      </c>
      <c r="D203" s="123" t="s">
        <v>10</v>
      </c>
      <c r="E203" s="124">
        <v>2017</v>
      </c>
      <c r="F203" s="125">
        <v>67.97</v>
      </c>
      <c r="G203" s="123" t="s">
        <v>170</v>
      </c>
      <c r="H203" s="125">
        <v>64.989999999999995</v>
      </c>
      <c r="I203" s="125">
        <v>70.95</v>
      </c>
      <c r="J203" s="124">
        <v>59</v>
      </c>
      <c r="K203" s="125">
        <v>11.68</v>
      </c>
      <c r="L203" s="125">
        <v>62.83</v>
      </c>
      <c r="M203" s="125">
        <v>17</v>
      </c>
      <c r="N203" s="125">
        <v>51</v>
      </c>
      <c r="O203" s="125">
        <v>62</v>
      </c>
      <c r="P203" s="125">
        <v>75</v>
      </c>
      <c r="Q203" s="125">
        <v>100</v>
      </c>
      <c r="R203" s="125">
        <v>62.62</v>
      </c>
      <c r="S203" s="125">
        <v>63.04</v>
      </c>
      <c r="T203" s="126">
        <v>21197</v>
      </c>
    </row>
    <row r="204" spans="1:20" ht="45" x14ac:dyDescent="0.25">
      <c r="A204" s="123" t="s">
        <v>80</v>
      </c>
      <c r="B204" s="123" t="s">
        <v>92</v>
      </c>
      <c r="C204" s="123" t="s">
        <v>214</v>
      </c>
      <c r="D204" s="123" t="s">
        <v>11</v>
      </c>
      <c r="E204" s="124">
        <v>2017</v>
      </c>
      <c r="F204" s="125">
        <v>62.59</v>
      </c>
      <c r="G204" s="123" t="s">
        <v>170</v>
      </c>
      <c r="H204" s="125">
        <v>59.93</v>
      </c>
      <c r="I204" s="125">
        <v>65.260000000000005</v>
      </c>
      <c r="J204" s="124">
        <v>57</v>
      </c>
      <c r="K204" s="125">
        <v>10.27</v>
      </c>
      <c r="L204" s="125">
        <v>68.150000000000006</v>
      </c>
      <c r="M204" s="125">
        <v>22.5</v>
      </c>
      <c r="N204" s="125">
        <v>59</v>
      </c>
      <c r="O204" s="125">
        <v>68.25</v>
      </c>
      <c r="P204" s="125">
        <v>77.5</v>
      </c>
      <c r="Q204" s="125">
        <v>100</v>
      </c>
      <c r="R204" s="125">
        <v>67.94</v>
      </c>
      <c r="S204" s="125">
        <v>68.349999999999994</v>
      </c>
      <c r="T204" s="126">
        <v>17930</v>
      </c>
    </row>
    <row r="205" spans="1:20" ht="45" x14ac:dyDescent="0.25">
      <c r="A205" s="123" t="s">
        <v>80</v>
      </c>
      <c r="B205" s="123" t="s">
        <v>92</v>
      </c>
      <c r="C205" s="123" t="s">
        <v>214</v>
      </c>
      <c r="D205" s="123" t="s">
        <v>12</v>
      </c>
      <c r="E205" s="124">
        <v>2017</v>
      </c>
      <c r="F205" s="125">
        <v>49.52</v>
      </c>
      <c r="G205" s="127" t="s">
        <v>176</v>
      </c>
      <c r="H205" s="125">
        <v>43.51</v>
      </c>
      <c r="I205" s="125">
        <v>55.54</v>
      </c>
      <c r="J205" s="124">
        <v>57</v>
      </c>
      <c r="K205" s="125">
        <v>23.18</v>
      </c>
      <c r="L205" s="125">
        <v>66.680000000000007</v>
      </c>
      <c r="M205" s="125">
        <v>0</v>
      </c>
      <c r="N205" s="125">
        <v>50</v>
      </c>
      <c r="O205" s="125">
        <v>68.75</v>
      </c>
      <c r="P205" s="125">
        <v>91.67</v>
      </c>
      <c r="Q205" s="125">
        <v>100</v>
      </c>
      <c r="R205" s="125">
        <v>66.34</v>
      </c>
      <c r="S205" s="125">
        <v>67.02</v>
      </c>
      <c r="T205" s="126">
        <v>21013</v>
      </c>
    </row>
    <row r="206" spans="1:20" ht="45" x14ac:dyDescent="0.25">
      <c r="A206" s="123" t="s">
        <v>80</v>
      </c>
      <c r="B206" s="123" t="s">
        <v>92</v>
      </c>
      <c r="C206" s="123" t="s">
        <v>112</v>
      </c>
      <c r="D206" s="123" t="s">
        <v>2</v>
      </c>
      <c r="E206" s="124">
        <v>2017</v>
      </c>
      <c r="F206" s="125">
        <v>79.260000000000005</v>
      </c>
      <c r="G206" s="123" t="s">
        <v>170</v>
      </c>
      <c r="H206" s="125">
        <v>75.78</v>
      </c>
      <c r="I206" s="125">
        <v>82.74</v>
      </c>
      <c r="J206" s="124">
        <v>57</v>
      </c>
      <c r="K206" s="125">
        <v>13.4</v>
      </c>
      <c r="L206" s="125">
        <v>81.5</v>
      </c>
      <c r="M206" s="125">
        <v>4</v>
      </c>
      <c r="N206" s="125">
        <v>76</v>
      </c>
      <c r="O206" s="125">
        <v>81</v>
      </c>
      <c r="P206" s="125">
        <v>95</v>
      </c>
      <c r="Q206" s="125">
        <v>100</v>
      </c>
      <c r="R206" s="125">
        <v>81.3</v>
      </c>
      <c r="S206" s="125">
        <v>81.709999999999994</v>
      </c>
      <c r="T206" s="126">
        <v>21300</v>
      </c>
    </row>
    <row r="207" spans="1:20" ht="45" x14ac:dyDescent="0.25">
      <c r="A207" s="123" t="s">
        <v>80</v>
      </c>
      <c r="B207" s="123" t="s">
        <v>92</v>
      </c>
      <c r="C207" s="123" t="s">
        <v>112</v>
      </c>
      <c r="D207" s="123" t="s">
        <v>3</v>
      </c>
      <c r="E207" s="124">
        <v>2017</v>
      </c>
      <c r="F207" s="125">
        <v>94.04</v>
      </c>
      <c r="G207" s="123" t="s">
        <v>170</v>
      </c>
      <c r="H207" s="125">
        <v>92.13</v>
      </c>
      <c r="I207" s="125">
        <v>95.94</v>
      </c>
      <c r="J207" s="124">
        <v>57</v>
      </c>
      <c r="K207" s="125">
        <v>7.35</v>
      </c>
      <c r="L207" s="125">
        <v>93.53</v>
      </c>
      <c r="M207" s="125">
        <v>15</v>
      </c>
      <c r="N207" s="125">
        <v>90</v>
      </c>
      <c r="O207" s="125">
        <v>95</v>
      </c>
      <c r="P207" s="125">
        <v>100</v>
      </c>
      <c r="Q207" s="125">
        <v>100</v>
      </c>
      <c r="R207" s="125">
        <v>93.42</v>
      </c>
      <c r="S207" s="125">
        <v>93.64</v>
      </c>
      <c r="T207" s="126">
        <v>20755</v>
      </c>
    </row>
    <row r="208" spans="1:20" ht="45" x14ac:dyDescent="0.25">
      <c r="A208" s="123" t="s">
        <v>80</v>
      </c>
      <c r="B208" s="123" t="s">
        <v>92</v>
      </c>
      <c r="C208" s="123" t="s">
        <v>112</v>
      </c>
      <c r="D208" s="123" t="s">
        <v>97</v>
      </c>
      <c r="E208" s="124">
        <v>2017</v>
      </c>
      <c r="F208" s="125">
        <v>94.8</v>
      </c>
      <c r="G208" s="123" t="s">
        <v>170</v>
      </c>
      <c r="H208" s="125">
        <v>93.36</v>
      </c>
      <c r="I208" s="125">
        <v>96.23</v>
      </c>
      <c r="J208" s="124">
        <v>56</v>
      </c>
      <c r="K208" s="125">
        <v>5.48</v>
      </c>
      <c r="L208" s="125">
        <v>92.32</v>
      </c>
      <c r="M208" s="125">
        <v>12.5</v>
      </c>
      <c r="N208" s="125">
        <v>90</v>
      </c>
      <c r="O208" s="125">
        <v>95</v>
      </c>
      <c r="P208" s="125">
        <v>95</v>
      </c>
      <c r="Q208" s="125">
        <v>100</v>
      </c>
      <c r="R208" s="125">
        <v>92.2</v>
      </c>
      <c r="S208" s="125">
        <v>92.43</v>
      </c>
      <c r="T208" s="126">
        <v>19062</v>
      </c>
    </row>
    <row r="209" spans="1:20" ht="45" x14ac:dyDescent="0.25">
      <c r="A209" s="123" t="s">
        <v>80</v>
      </c>
      <c r="B209" s="123" t="s">
        <v>92</v>
      </c>
      <c r="C209" s="123" t="s">
        <v>112</v>
      </c>
      <c r="D209" s="123" t="s">
        <v>171</v>
      </c>
      <c r="E209" s="124">
        <v>2017</v>
      </c>
      <c r="F209" s="125">
        <v>82.05</v>
      </c>
      <c r="G209" s="123" t="s">
        <v>170</v>
      </c>
      <c r="H209" s="125">
        <v>78.760000000000005</v>
      </c>
      <c r="I209" s="125">
        <v>85.34</v>
      </c>
      <c r="J209" s="124">
        <v>53</v>
      </c>
      <c r="K209" s="125">
        <v>12.21</v>
      </c>
      <c r="L209" s="125">
        <v>76.37</v>
      </c>
      <c r="M209" s="125">
        <v>0</v>
      </c>
      <c r="N209" s="125">
        <v>70</v>
      </c>
      <c r="O209" s="125">
        <v>75</v>
      </c>
      <c r="P209" s="125">
        <v>85</v>
      </c>
      <c r="Q209" s="125">
        <v>100</v>
      </c>
      <c r="R209" s="125">
        <v>76.17</v>
      </c>
      <c r="S209" s="125">
        <v>76.58</v>
      </c>
      <c r="T209" s="126">
        <v>19814</v>
      </c>
    </row>
    <row r="210" spans="1:20" ht="45" x14ac:dyDescent="0.25">
      <c r="A210" s="123" t="s">
        <v>80</v>
      </c>
      <c r="B210" s="123" t="s">
        <v>92</v>
      </c>
      <c r="C210" s="123" t="s">
        <v>112</v>
      </c>
      <c r="D210" s="123" t="s">
        <v>7</v>
      </c>
      <c r="E210" s="124">
        <v>2017</v>
      </c>
      <c r="F210" s="125">
        <v>44.85</v>
      </c>
      <c r="G210" s="123" t="s">
        <v>170</v>
      </c>
      <c r="H210" s="125">
        <v>41.06</v>
      </c>
      <c r="I210" s="125">
        <v>48.63</v>
      </c>
      <c r="J210" s="124">
        <v>57</v>
      </c>
      <c r="K210" s="125">
        <v>14.57</v>
      </c>
      <c r="L210" s="125">
        <v>47.89</v>
      </c>
      <c r="M210" s="125">
        <v>0</v>
      </c>
      <c r="N210" s="125">
        <v>37.5</v>
      </c>
      <c r="O210" s="125">
        <v>50</v>
      </c>
      <c r="P210" s="125">
        <v>62.5</v>
      </c>
      <c r="Q210" s="125">
        <v>100</v>
      </c>
      <c r="R210" s="125">
        <v>47.65</v>
      </c>
      <c r="S210" s="125">
        <v>48.12</v>
      </c>
      <c r="T210" s="126">
        <v>21197</v>
      </c>
    </row>
    <row r="211" spans="1:20" ht="45" x14ac:dyDescent="0.25">
      <c r="A211" s="123" t="s">
        <v>80</v>
      </c>
      <c r="B211" s="123" t="s">
        <v>92</v>
      </c>
      <c r="C211" s="123" t="s">
        <v>112</v>
      </c>
      <c r="D211" s="123" t="s">
        <v>172</v>
      </c>
      <c r="E211" s="124">
        <v>2017</v>
      </c>
      <c r="F211" s="125">
        <v>75.73</v>
      </c>
      <c r="G211" s="123" t="s">
        <v>170</v>
      </c>
      <c r="H211" s="125">
        <v>72.180000000000007</v>
      </c>
      <c r="I211" s="125">
        <v>79.28</v>
      </c>
      <c r="J211" s="124">
        <v>57</v>
      </c>
      <c r="K211" s="125">
        <v>13.66</v>
      </c>
      <c r="L211" s="125">
        <v>75.03</v>
      </c>
      <c r="M211" s="125">
        <v>0</v>
      </c>
      <c r="N211" s="125">
        <v>66.67</v>
      </c>
      <c r="O211" s="125">
        <v>75</v>
      </c>
      <c r="P211" s="125">
        <v>83.33</v>
      </c>
      <c r="Q211" s="125">
        <v>100</v>
      </c>
      <c r="R211" s="125">
        <v>74.81</v>
      </c>
      <c r="S211" s="125">
        <v>75.239999999999995</v>
      </c>
      <c r="T211" s="126">
        <v>20784</v>
      </c>
    </row>
    <row r="212" spans="1:20" ht="45" x14ac:dyDescent="0.25">
      <c r="A212" s="123" t="s">
        <v>80</v>
      </c>
      <c r="B212" s="123" t="s">
        <v>92</v>
      </c>
      <c r="C212" s="123" t="s">
        <v>112</v>
      </c>
      <c r="D212" s="123" t="s">
        <v>4</v>
      </c>
      <c r="E212" s="124">
        <v>2017</v>
      </c>
      <c r="F212" s="125">
        <v>76.239999999999995</v>
      </c>
      <c r="G212" s="123" t="s">
        <v>170</v>
      </c>
      <c r="H212" s="125">
        <v>72.61</v>
      </c>
      <c r="I212" s="125">
        <v>79.88</v>
      </c>
      <c r="J212" s="124">
        <v>57</v>
      </c>
      <c r="K212" s="125">
        <v>14</v>
      </c>
      <c r="L212" s="125">
        <v>70.97</v>
      </c>
      <c r="M212" s="125">
        <v>0</v>
      </c>
      <c r="N212" s="125">
        <v>58.33</v>
      </c>
      <c r="O212" s="125">
        <v>75</v>
      </c>
      <c r="P212" s="125">
        <v>83.33</v>
      </c>
      <c r="Q212" s="125">
        <v>100</v>
      </c>
      <c r="R212" s="125">
        <v>70.709999999999994</v>
      </c>
      <c r="S212" s="125">
        <v>71.23</v>
      </c>
      <c r="T212" s="126">
        <v>17837</v>
      </c>
    </row>
    <row r="213" spans="1:20" ht="45" x14ac:dyDescent="0.25">
      <c r="A213" s="123" t="s">
        <v>80</v>
      </c>
      <c r="B213" s="123" t="s">
        <v>92</v>
      </c>
      <c r="C213" s="123" t="s">
        <v>112</v>
      </c>
      <c r="D213" s="123" t="s">
        <v>98</v>
      </c>
      <c r="E213" s="124">
        <v>2017</v>
      </c>
      <c r="F213" s="125">
        <v>71.84</v>
      </c>
      <c r="G213" s="123" t="s">
        <v>170</v>
      </c>
      <c r="H213" s="125">
        <v>67.739999999999995</v>
      </c>
      <c r="I213" s="125">
        <v>75.94</v>
      </c>
      <c r="J213" s="124">
        <v>57</v>
      </c>
      <c r="K213" s="125">
        <v>15.8</v>
      </c>
      <c r="L213" s="125">
        <v>74.14</v>
      </c>
      <c r="M213" s="125">
        <v>0</v>
      </c>
      <c r="N213" s="125">
        <v>65</v>
      </c>
      <c r="O213" s="125">
        <v>75</v>
      </c>
      <c r="P213" s="125">
        <v>85</v>
      </c>
      <c r="Q213" s="125">
        <v>100</v>
      </c>
      <c r="R213" s="125">
        <v>73.91</v>
      </c>
      <c r="S213" s="125">
        <v>74.38</v>
      </c>
      <c r="T213" s="126">
        <v>21300</v>
      </c>
    </row>
    <row r="214" spans="1:20" ht="45" x14ac:dyDescent="0.25">
      <c r="A214" s="123" t="s">
        <v>80</v>
      </c>
      <c r="B214" s="123" t="s">
        <v>92</v>
      </c>
      <c r="C214" s="123" t="s">
        <v>112</v>
      </c>
      <c r="D214" s="123" t="s">
        <v>5</v>
      </c>
      <c r="E214" s="124">
        <v>2017</v>
      </c>
      <c r="F214" s="125">
        <v>82.2</v>
      </c>
      <c r="G214" s="123" t="s">
        <v>170</v>
      </c>
      <c r="H214" s="125">
        <v>78.37</v>
      </c>
      <c r="I214" s="125">
        <v>86.03</v>
      </c>
      <c r="J214" s="124">
        <v>57</v>
      </c>
      <c r="K214" s="125">
        <v>14.75</v>
      </c>
      <c r="L214" s="125">
        <v>83.44</v>
      </c>
      <c r="M214" s="125">
        <v>0</v>
      </c>
      <c r="N214" s="125">
        <v>81.25</v>
      </c>
      <c r="O214" s="125">
        <v>87.5</v>
      </c>
      <c r="P214" s="125">
        <v>93.75</v>
      </c>
      <c r="Q214" s="125">
        <v>100</v>
      </c>
      <c r="R214" s="125">
        <v>83.23</v>
      </c>
      <c r="S214" s="125">
        <v>83.66</v>
      </c>
      <c r="T214" s="126">
        <v>21295</v>
      </c>
    </row>
    <row r="215" spans="1:20" ht="45" x14ac:dyDescent="0.25">
      <c r="A215" s="123" t="s">
        <v>80</v>
      </c>
      <c r="B215" s="123" t="s">
        <v>92</v>
      </c>
      <c r="C215" s="123" t="s">
        <v>112</v>
      </c>
      <c r="D215" s="123" t="s">
        <v>6</v>
      </c>
      <c r="E215" s="124">
        <v>2017</v>
      </c>
      <c r="F215" s="125">
        <v>78.95</v>
      </c>
      <c r="G215" s="123" t="s">
        <v>170</v>
      </c>
      <c r="H215" s="125">
        <v>74.650000000000006</v>
      </c>
      <c r="I215" s="125">
        <v>83.25</v>
      </c>
      <c r="J215" s="124">
        <v>57</v>
      </c>
      <c r="K215" s="125">
        <v>16.559999999999999</v>
      </c>
      <c r="L215" s="125">
        <v>81.069999999999993</v>
      </c>
      <c r="M215" s="125">
        <v>10</v>
      </c>
      <c r="N215" s="125">
        <v>77.5</v>
      </c>
      <c r="O215" s="125">
        <v>77.5</v>
      </c>
      <c r="P215" s="125">
        <v>100</v>
      </c>
      <c r="Q215" s="125">
        <v>100</v>
      </c>
      <c r="R215" s="125">
        <v>80.849999999999994</v>
      </c>
      <c r="S215" s="125">
        <v>81.290000000000006</v>
      </c>
      <c r="T215" s="126">
        <v>21300</v>
      </c>
    </row>
    <row r="216" spans="1:20" ht="45" x14ac:dyDescent="0.25">
      <c r="A216" s="123" t="s">
        <v>80</v>
      </c>
      <c r="B216" s="123" t="s">
        <v>92</v>
      </c>
      <c r="C216" s="123" t="s">
        <v>112</v>
      </c>
      <c r="D216" s="123" t="s">
        <v>174</v>
      </c>
      <c r="E216" s="124">
        <v>2017</v>
      </c>
      <c r="F216" s="125">
        <v>78.36</v>
      </c>
      <c r="G216" s="123" t="s">
        <v>170</v>
      </c>
      <c r="H216" s="125">
        <v>74.73</v>
      </c>
      <c r="I216" s="125">
        <v>81.99</v>
      </c>
      <c r="J216" s="124">
        <v>57</v>
      </c>
      <c r="K216" s="125">
        <v>13.99</v>
      </c>
      <c r="L216" s="125">
        <v>78.459999999999994</v>
      </c>
      <c r="M216" s="125">
        <v>0</v>
      </c>
      <c r="N216" s="125">
        <v>75</v>
      </c>
      <c r="O216" s="125">
        <v>75</v>
      </c>
      <c r="P216" s="125">
        <v>91.67</v>
      </c>
      <c r="Q216" s="125">
        <v>100</v>
      </c>
      <c r="R216" s="125">
        <v>78.239999999999995</v>
      </c>
      <c r="S216" s="125">
        <v>78.680000000000007</v>
      </c>
      <c r="T216" s="126">
        <v>20859</v>
      </c>
    </row>
    <row r="217" spans="1:20" ht="45" x14ac:dyDescent="0.25">
      <c r="A217" s="123" t="s">
        <v>80</v>
      </c>
      <c r="B217" s="123" t="s">
        <v>92</v>
      </c>
      <c r="C217" s="123" t="s">
        <v>112</v>
      </c>
      <c r="D217" s="123" t="s">
        <v>175</v>
      </c>
      <c r="E217" s="124">
        <v>2017</v>
      </c>
      <c r="F217" s="125">
        <v>74.709999999999994</v>
      </c>
      <c r="G217" s="123" t="s">
        <v>170</v>
      </c>
      <c r="H217" s="125">
        <v>71.39</v>
      </c>
      <c r="I217" s="125">
        <v>78.03</v>
      </c>
      <c r="J217" s="124">
        <v>57</v>
      </c>
      <c r="K217" s="125">
        <v>12.79</v>
      </c>
      <c r="L217" s="125">
        <v>75.510000000000005</v>
      </c>
      <c r="M217" s="125">
        <v>0</v>
      </c>
      <c r="N217" s="125">
        <v>66.67</v>
      </c>
      <c r="O217" s="125">
        <v>75</v>
      </c>
      <c r="P217" s="125">
        <v>83.33</v>
      </c>
      <c r="Q217" s="125">
        <v>100</v>
      </c>
      <c r="R217" s="125">
        <v>75.28</v>
      </c>
      <c r="S217" s="125">
        <v>75.75</v>
      </c>
      <c r="T217" s="126">
        <v>21275</v>
      </c>
    </row>
    <row r="218" spans="1:20" ht="45" x14ac:dyDescent="0.25">
      <c r="A218" s="123" t="s">
        <v>80</v>
      </c>
      <c r="B218" s="123" t="s">
        <v>92</v>
      </c>
      <c r="C218" s="123" t="s">
        <v>112</v>
      </c>
      <c r="D218" s="123" t="s">
        <v>8</v>
      </c>
      <c r="E218" s="124">
        <v>2017</v>
      </c>
      <c r="F218" s="125">
        <v>88.96</v>
      </c>
      <c r="G218" s="123" t="s">
        <v>170</v>
      </c>
      <c r="H218" s="125">
        <v>86.07</v>
      </c>
      <c r="I218" s="125">
        <v>91.86</v>
      </c>
      <c r="J218" s="124">
        <v>57</v>
      </c>
      <c r="K218" s="125">
        <v>11.15</v>
      </c>
      <c r="L218" s="125">
        <v>89.81</v>
      </c>
      <c r="M218" s="125">
        <v>16.670000000000002</v>
      </c>
      <c r="N218" s="125">
        <v>87.5</v>
      </c>
      <c r="O218" s="125">
        <v>91.67</v>
      </c>
      <c r="P218" s="125">
        <v>100</v>
      </c>
      <c r="Q218" s="125">
        <v>100</v>
      </c>
      <c r="R218" s="125">
        <v>89.66</v>
      </c>
      <c r="S218" s="125">
        <v>89.96</v>
      </c>
      <c r="T218" s="126">
        <v>21255</v>
      </c>
    </row>
    <row r="219" spans="1:20" ht="45" x14ac:dyDescent="0.25">
      <c r="A219" s="123" t="s">
        <v>80</v>
      </c>
      <c r="B219" s="123" t="s">
        <v>92</v>
      </c>
      <c r="C219" s="123" t="s">
        <v>112</v>
      </c>
      <c r="D219" s="123" t="s">
        <v>9</v>
      </c>
      <c r="E219" s="124">
        <v>2017</v>
      </c>
      <c r="F219" s="125">
        <v>84.51</v>
      </c>
      <c r="G219" s="123" t="s">
        <v>170</v>
      </c>
      <c r="H219" s="125">
        <v>80.47</v>
      </c>
      <c r="I219" s="125">
        <v>88.56</v>
      </c>
      <c r="J219" s="124">
        <v>53</v>
      </c>
      <c r="K219" s="125">
        <v>15.03</v>
      </c>
      <c r="L219" s="125">
        <v>79.010000000000005</v>
      </c>
      <c r="M219" s="125">
        <v>0</v>
      </c>
      <c r="N219" s="125">
        <v>75</v>
      </c>
      <c r="O219" s="125">
        <v>87.5</v>
      </c>
      <c r="P219" s="125">
        <v>91.67</v>
      </c>
      <c r="Q219" s="125">
        <v>100</v>
      </c>
      <c r="R219" s="125">
        <v>78.66</v>
      </c>
      <c r="S219" s="125">
        <v>79.37</v>
      </c>
      <c r="T219" s="126">
        <v>16836</v>
      </c>
    </row>
    <row r="220" spans="1:20" ht="45" x14ac:dyDescent="0.25">
      <c r="A220" s="123" t="s">
        <v>80</v>
      </c>
      <c r="B220" s="123" t="s">
        <v>92</v>
      </c>
      <c r="C220" s="123" t="s">
        <v>112</v>
      </c>
      <c r="D220" s="123" t="s">
        <v>10</v>
      </c>
      <c r="E220" s="124">
        <v>2017</v>
      </c>
      <c r="F220" s="125">
        <v>48.86</v>
      </c>
      <c r="G220" s="127" t="s">
        <v>176</v>
      </c>
      <c r="H220" s="125">
        <v>45.37</v>
      </c>
      <c r="I220" s="125">
        <v>52.35</v>
      </c>
      <c r="J220" s="124">
        <v>57</v>
      </c>
      <c r="K220" s="125">
        <v>13.44</v>
      </c>
      <c r="L220" s="125">
        <v>62.83</v>
      </c>
      <c r="M220" s="125">
        <v>17</v>
      </c>
      <c r="N220" s="125">
        <v>51</v>
      </c>
      <c r="O220" s="125">
        <v>62</v>
      </c>
      <c r="P220" s="125">
        <v>75</v>
      </c>
      <c r="Q220" s="125">
        <v>100</v>
      </c>
      <c r="R220" s="125">
        <v>62.62</v>
      </c>
      <c r="S220" s="125">
        <v>63.04</v>
      </c>
      <c r="T220" s="126">
        <v>21197</v>
      </c>
    </row>
    <row r="221" spans="1:20" ht="45" x14ac:dyDescent="0.25">
      <c r="A221" s="123" t="s">
        <v>80</v>
      </c>
      <c r="B221" s="123" t="s">
        <v>92</v>
      </c>
      <c r="C221" s="123" t="s">
        <v>112</v>
      </c>
      <c r="D221" s="123" t="s">
        <v>11</v>
      </c>
      <c r="E221" s="124">
        <v>2017</v>
      </c>
      <c r="F221" s="125">
        <v>66.37</v>
      </c>
      <c r="G221" s="123" t="s">
        <v>170</v>
      </c>
      <c r="H221" s="125">
        <v>64.08</v>
      </c>
      <c r="I221" s="125">
        <v>68.66</v>
      </c>
      <c r="J221" s="124">
        <v>57</v>
      </c>
      <c r="K221" s="125">
        <v>8.83</v>
      </c>
      <c r="L221" s="125">
        <v>68.150000000000006</v>
      </c>
      <c r="M221" s="125">
        <v>22.5</v>
      </c>
      <c r="N221" s="125">
        <v>59</v>
      </c>
      <c r="O221" s="125">
        <v>68.25</v>
      </c>
      <c r="P221" s="125">
        <v>77.5</v>
      </c>
      <c r="Q221" s="125">
        <v>100</v>
      </c>
      <c r="R221" s="125">
        <v>67.94</v>
      </c>
      <c r="S221" s="125">
        <v>68.349999999999994</v>
      </c>
      <c r="T221" s="126">
        <v>17930</v>
      </c>
    </row>
    <row r="222" spans="1:20" ht="45" x14ac:dyDescent="0.25">
      <c r="A222" s="123" t="s">
        <v>80</v>
      </c>
      <c r="B222" s="123" t="s">
        <v>92</v>
      </c>
      <c r="C222" s="123" t="s">
        <v>112</v>
      </c>
      <c r="D222" s="123" t="s">
        <v>12</v>
      </c>
      <c r="E222" s="124">
        <v>2017</v>
      </c>
      <c r="F222" s="125">
        <v>70.23</v>
      </c>
      <c r="G222" s="123" t="s">
        <v>170</v>
      </c>
      <c r="H222" s="125">
        <v>64.97</v>
      </c>
      <c r="I222" s="125">
        <v>75.48</v>
      </c>
      <c r="J222" s="124">
        <v>55</v>
      </c>
      <c r="K222" s="125">
        <v>19.88</v>
      </c>
      <c r="L222" s="125">
        <v>66.680000000000007</v>
      </c>
      <c r="M222" s="125">
        <v>0</v>
      </c>
      <c r="N222" s="125">
        <v>50</v>
      </c>
      <c r="O222" s="125">
        <v>68.75</v>
      </c>
      <c r="P222" s="125">
        <v>91.67</v>
      </c>
      <c r="Q222" s="125">
        <v>100</v>
      </c>
      <c r="R222" s="125">
        <v>66.34</v>
      </c>
      <c r="S222" s="125">
        <v>67.02</v>
      </c>
      <c r="T222" s="126">
        <v>21013</v>
      </c>
    </row>
    <row r="223" spans="1:20" ht="56.25" x14ac:dyDescent="0.25">
      <c r="A223" s="123" t="s">
        <v>80</v>
      </c>
      <c r="B223" s="123" t="s">
        <v>92</v>
      </c>
      <c r="C223" s="123" t="s">
        <v>218</v>
      </c>
      <c r="D223" s="123" t="s">
        <v>2</v>
      </c>
      <c r="E223" s="124">
        <v>2017</v>
      </c>
      <c r="F223" s="125">
        <v>74.790000000000006</v>
      </c>
      <c r="G223" s="127" t="s">
        <v>176</v>
      </c>
      <c r="H223" s="125">
        <v>72.41</v>
      </c>
      <c r="I223" s="125">
        <v>77.17</v>
      </c>
      <c r="J223" s="124">
        <v>139</v>
      </c>
      <c r="K223" s="125">
        <v>14.31</v>
      </c>
      <c r="L223" s="125">
        <v>81.5</v>
      </c>
      <c r="M223" s="125">
        <v>4</v>
      </c>
      <c r="N223" s="125">
        <v>76</v>
      </c>
      <c r="O223" s="125">
        <v>81</v>
      </c>
      <c r="P223" s="125">
        <v>95</v>
      </c>
      <c r="Q223" s="125">
        <v>100</v>
      </c>
      <c r="R223" s="125">
        <v>81.3</v>
      </c>
      <c r="S223" s="125">
        <v>81.709999999999994</v>
      </c>
      <c r="T223" s="126">
        <v>21300</v>
      </c>
    </row>
    <row r="224" spans="1:20" ht="56.25" x14ac:dyDescent="0.25">
      <c r="A224" s="123" t="s">
        <v>80</v>
      </c>
      <c r="B224" s="123" t="s">
        <v>92</v>
      </c>
      <c r="C224" s="123" t="s">
        <v>218</v>
      </c>
      <c r="D224" s="123" t="s">
        <v>3</v>
      </c>
      <c r="E224" s="124">
        <v>2017</v>
      </c>
      <c r="F224" s="125">
        <v>89.61</v>
      </c>
      <c r="G224" s="127" t="s">
        <v>176</v>
      </c>
      <c r="H224" s="125">
        <v>87.79</v>
      </c>
      <c r="I224" s="125">
        <v>91.43</v>
      </c>
      <c r="J224" s="124">
        <v>137</v>
      </c>
      <c r="K224" s="125">
        <v>10.87</v>
      </c>
      <c r="L224" s="125">
        <v>93.53</v>
      </c>
      <c r="M224" s="125">
        <v>15</v>
      </c>
      <c r="N224" s="125">
        <v>90</v>
      </c>
      <c r="O224" s="125">
        <v>95</v>
      </c>
      <c r="P224" s="125">
        <v>100</v>
      </c>
      <c r="Q224" s="125">
        <v>100</v>
      </c>
      <c r="R224" s="125">
        <v>93.42</v>
      </c>
      <c r="S224" s="125">
        <v>93.64</v>
      </c>
      <c r="T224" s="126">
        <v>20755</v>
      </c>
    </row>
    <row r="225" spans="1:20" ht="56.25" x14ac:dyDescent="0.25">
      <c r="A225" s="123" t="s">
        <v>80</v>
      </c>
      <c r="B225" s="123" t="s">
        <v>92</v>
      </c>
      <c r="C225" s="123" t="s">
        <v>218</v>
      </c>
      <c r="D225" s="123" t="s">
        <v>97</v>
      </c>
      <c r="E225" s="124">
        <v>2017</v>
      </c>
      <c r="F225" s="125">
        <v>90.03</v>
      </c>
      <c r="G225" s="123" t="s">
        <v>170</v>
      </c>
      <c r="H225" s="125">
        <v>88.52</v>
      </c>
      <c r="I225" s="125">
        <v>91.54</v>
      </c>
      <c r="J225" s="124">
        <v>136</v>
      </c>
      <c r="K225" s="125">
        <v>8.99</v>
      </c>
      <c r="L225" s="125">
        <v>92.32</v>
      </c>
      <c r="M225" s="125">
        <v>12.5</v>
      </c>
      <c r="N225" s="125">
        <v>90</v>
      </c>
      <c r="O225" s="125">
        <v>95</v>
      </c>
      <c r="P225" s="125">
        <v>95</v>
      </c>
      <c r="Q225" s="125">
        <v>100</v>
      </c>
      <c r="R225" s="125">
        <v>92.2</v>
      </c>
      <c r="S225" s="125">
        <v>92.43</v>
      </c>
      <c r="T225" s="126">
        <v>19062</v>
      </c>
    </row>
    <row r="226" spans="1:20" ht="56.25" x14ac:dyDescent="0.25">
      <c r="A226" s="123" t="s">
        <v>80</v>
      </c>
      <c r="B226" s="123" t="s">
        <v>92</v>
      </c>
      <c r="C226" s="123" t="s">
        <v>218</v>
      </c>
      <c r="D226" s="123" t="s">
        <v>171</v>
      </c>
      <c r="E226" s="124">
        <v>2017</v>
      </c>
      <c r="F226" s="125">
        <v>75.930000000000007</v>
      </c>
      <c r="G226" s="123" t="s">
        <v>170</v>
      </c>
      <c r="H226" s="125">
        <v>73.510000000000005</v>
      </c>
      <c r="I226" s="125">
        <v>78.349999999999994</v>
      </c>
      <c r="J226" s="124">
        <v>136</v>
      </c>
      <c r="K226" s="125">
        <v>14.39</v>
      </c>
      <c r="L226" s="125">
        <v>76.37</v>
      </c>
      <c r="M226" s="125">
        <v>0</v>
      </c>
      <c r="N226" s="125">
        <v>70</v>
      </c>
      <c r="O226" s="125">
        <v>75</v>
      </c>
      <c r="P226" s="125">
        <v>85</v>
      </c>
      <c r="Q226" s="125">
        <v>100</v>
      </c>
      <c r="R226" s="125">
        <v>76.17</v>
      </c>
      <c r="S226" s="125">
        <v>76.58</v>
      </c>
      <c r="T226" s="126">
        <v>19814</v>
      </c>
    </row>
    <row r="227" spans="1:20" ht="56.25" x14ac:dyDescent="0.25">
      <c r="A227" s="123" t="s">
        <v>80</v>
      </c>
      <c r="B227" s="123" t="s">
        <v>92</v>
      </c>
      <c r="C227" s="123" t="s">
        <v>218</v>
      </c>
      <c r="D227" s="123" t="s">
        <v>7</v>
      </c>
      <c r="E227" s="124">
        <v>2017</v>
      </c>
      <c r="F227" s="125">
        <v>40.869999999999997</v>
      </c>
      <c r="G227" s="123" t="s">
        <v>170</v>
      </c>
      <c r="H227" s="125">
        <v>37.74</v>
      </c>
      <c r="I227" s="125">
        <v>44.01</v>
      </c>
      <c r="J227" s="124">
        <v>139</v>
      </c>
      <c r="K227" s="125">
        <v>18.86</v>
      </c>
      <c r="L227" s="125">
        <v>47.89</v>
      </c>
      <c r="M227" s="125">
        <v>0</v>
      </c>
      <c r="N227" s="125">
        <v>37.5</v>
      </c>
      <c r="O227" s="125">
        <v>50</v>
      </c>
      <c r="P227" s="125">
        <v>62.5</v>
      </c>
      <c r="Q227" s="125">
        <v>100</v>
      </c>
      <c r="R227" s="125">
        <v>47.65</v>
      </c>
      <c r="S227" s="125">
        <v>48.12</v>
      </c>
      <c r="T227" s="126">
        <v>21197</v>
      </c>
    </row>
    <row r="228" spans="1:20" ht="56.25" x14ac:dyDescent="0.25">
      <c r="A228" s="123" t="s">
        <v>80</v>
      </c>
      <c r="B228" s="123" t="s">
        <v>92</v>
      </c>
      <c r="C228" s="123" t="s">
        <v>218</v>
      </c>
      <c r="D228" s="123" t="s">
        <v>172</v>
      </c>
      <c r="E228" s="124">
        <v>2017</v>
      </c>
      <c r="F228" s="125">
        <v>72.42</v>
      </c>
      <c r="G228" s="123" t="s">
        <v>170</v>
      </c>
      <c r="H228" s="125">
        <v>69.8</v>
      </c>
      <c r="I228" s="125">
        <v>75.040000000000006</v>
      </c>
      <c r="J228" s="124">
        <v>139</v>
      </c>
      <c r="K228" s="125">
        <v>15.76</v>
      </c>
      <c r="L228" s="125">
        <v>75.03</v>
      </c>
      <c r="M228" s="125">
        <v>0</v>
      </c>
      <c r="N228" s="125">
        <v>66.67</v>
      </c>
      <c r="O228" s="125">
        <v>75</v>
      </c>
      <c r="P228" s="125">
        <v>83.33</v>
      </c>
      <c r="Q228" s="125">
        <v>100</v>
      </c>
      <c r="R228" s="125">
        <v>74.81</v>
      </c>
      <c r="S228" s="125">
        <v>75.239999999999995</v>
      </c>
      <c r="T228" s="126">
        <v>20784</v>
      </c>
    </row>
    <row r="229" spans="1:20" ht="56.25" x14ac:dyDescent="0.25">
      <c r="A229" s="123" t="s">
        <v>80</v>
      </c>
      <c r="B229" s="123" t="s">
        <v>92</v>
      </c>
      <c r="C229" s="123" t="s">
        <v>218</v>
      </c>
      <c r="D229" s="123" t="s">
        <v>4</v>
      </c>
      <c r="E229" s="124">
        <v>2017</v>
      </c>
      <c r="F229" s="125">
        <v>73.23</v>
      </c>
      <c r="G229" s="123" t="s">
        <v>170</v>
      </c>
      <c r="H229" s="125">
        <v>70.819999999999993</v>
      </c>
      <c r="I229" s="125">
        <v>75.650000000000006</v>
      </c>
      <c r="J229" s="124">
        <v>139</v>
      </c>
      <c r="K229" s="125">
        <v>14.52</v>
      </c>
      <c r="L229" s="125">
        <v>70.97</v>
      </c>
      <c r="M229" s="125">
        <v>0</v>
      </c>
      <c r="N229" s="125">
        <v>58.33</v>
      </c>
      <c r="O229" s="125">
        <v>75</v>
      </c>
      <c r="P229" s="125">
        <v>83.33</v>
      </c>
      <c r="Q229" s="125">
        <v>100</v>
      </c>
      <c r="R229" s="125">
        <v>70.709999999999994</v>
      </c>
      <c r="S229" s="125">
        <v>71.23</v>
      </c>
      <c r="T229" s="126">
        <v>17837</v>
      </c>
    </row>
    <row r="230" spans="1:20" ht="56.25" x14ac:dyDescent="0.25">
      <c r="A230" s="123" t="s">
        <v>80</v>
      </c>
      <c r="B230" s="123" t="s">
        <v>92</v>
      </c>
      <c r="C230" s="123" t="s">
        <v>218</v>
      </c>
      <c r="D230" s="123" t="s">
        <v>98</v>
      </c>
      <c r="E230" s="124">
        <v>2017</v>
      </c>
      <c r="F230" s="125">
        <v>65.760000000000005</v>
      </c>
      <c r="G230" s="123" t="s">
        <v>170</v>
      </c>
      <c r="H230" s="125">
        <v>62.7</v>
      </c>
      <c r="I230" s="125">
        <v>68.81</v>
      </c>
      <c r="J230" s="124">
        <v>139</v>
      </c>
      <c r="K230" s="125">
        <v>18.38</v>
      </c>
      <c r="L230" s="125">
        <v>74.14</v>
      </c>
      <c r="M230" s="125">
        <v>0</v>
      </c>
      <c r="N230" s="125">
        <v>65</v>
      </c>
      <c r="O230" s="125">
        <v>75</v>
      </c>
      <c r="P230" s="125">
        <v>85</v>
      </c>
      <c r="Q230" s="125">
        <v>100</v>
      </c>
      <c r="R230" s="125">
        <v>73.91</v>
      </c>
      <c r="S230" s="125">
        <v>74.38</v>
      </c>
      <c r="T230" s="126">
        <v>21300</v>
      </c>
    </row>
    <row r="231" spans="1:20" ht="56.25" x14ac:dyDescent="0.25">
      <c r="A231" s="123" t="s">
        <v>80</v>
      </c>
      <c r="B231" s="123" t="s">
        <v>92</v>
      </c>
      <c r="C231" s="123" t="s">
        <v>218</v>
      </c>
      <c r="D231" s="123" t="s">
        <v>5</v>
      </c>
      <c r="E231" s="124">
        <v>2017</v>
      </c>
      <c r="F231" s="125">
        <v>83.71</v>
      </c>
      <c r="G231" s="123" t="s">
        <v>170</v>
      </c>
      <c r="H231" s="125">
        <v>81.540000000000006</v>
      </c>
      <c r="I231" s="125">
        <v>85.87</v>
      </c>
      <c r="J231" s="124">
        <v>139</v>
      </c>
      <c r="K231" s="125">
        <v>13.02</v>
      </c>
      <c r="L231" s="125">
        <v>83.44</v>
      </c>
      <c r="M231" s="125">
        <v>0</v>
      </c>
      <c r="N231" s="125">
        <v>81.25</v>
      </c>
      <c r="O231" s="125">
        <v>87.5</v>
      </c>
      <c r="P231" s="125">
        <v>93.75</v>
      </c>
      <c r="Q231" s="125">
        <v>100</v>
      </c>
      <c r="R231" s="125">
        <v>83.23</v>
      </c>
      <c r="S231" s="125">
        <v>83.66</v>
      </c>
      <c r="T231" s="126">
        <v>21295</v>
      </c>
    </row>
    <row r="232" spans="1:20" ht="56.25" x14ac:dyDescent="0.25">
      <c r="A232" s="123" t="s">
        <v>80</v>
      </c>
      <c r="B232" s="123" t="s">
        <v>92</v>
      </c>
      <c r="C232" s="123" t="s">
        <v>218</v>
      </c>
      <c r="D232" s="123" t="s">
        <v>6</v>
      </c>
      <c r="E232" s="124">
        <v>2017</v>
      </c>
      <c r="F232" s="125">
        <v>73.92</v>
      </c>
      <c r="G232" s="127" t="s">
        <v>176</v>
      </c>
      <c r="H232" s="125">
        <v>70.959999999999994</v>
      </c>
      <c r="I232" s="125">
        <v>76.88</v>
      </c>
      <c r="J232" s="124">
        <v>139</v>
      </c>
      <c r="K232" s="125">
        <v>17.8</v>
      </c>
      <c r="L232" s="125">
        <v>81.069999999999993</v>
      </c>
      <c r="M232" s="125">
        <v>10</v>
      </c>
      <c r="N232" s="125">
        <v>77.5</v>
      </c>
      <c r="O232" s="125">
        <v>77.5</v>
      </c>
      <c r="P232" s="125">
        <v>100</v>
      </c>
      <c r="Q232" s="125">
        <v>100</v>
      </c>
      <c r="R232" s="125">
        <v>80.849999999999994</v>
      </c>
      <c r="S232" s="125">
        <v>81.290000000000006</v>
      </c>
      <c r="T232" s="126">
        <v>21300</v>
      </c>
    </row>
    <row r="233" spans="1:20" ht="56.25" x14ac:dyDescent="0.25">
      <c r="A233" s="123" t="s">
        <v>80</v>
      </c>
      <c r="B233" s="123" t="s">
        <v>92</v>
      </c>
      <c r="C233" s="123" t="s">
        <v>218</v>
      </c>
      <c r="D233" s="123" t="s">
        <v>174</v>
      </c>
      <c r="E233" s="124">
        <v>2017</v>
      </c>
      <c r="F233" s="125">
        <v>72.72</v>
      </c>
      <c r="G233" s="127" t="s">
        <v>176</v>
      </c>
      <c r="H233" s="125">
        <v>69.77</v>
      </c>
      <c r="I233" s="125">
        <v>75.680000000000007</v>
      </c>
      <c r="J233" s="124">
        <v>139</v>
      </c>
      <c r="K233" s="125">
        <v>17.77</v>
      </c>
      <c r="L233" s="125">
        <v>78.459999999999994</v>
      </c>
      <c r="M233" s="125">
        <v>0</v>
      </c>
      <c r="N233" s="125">
        <v>75</v>
      </c>
      <c r="O233" s="125">
        <v>75</v>
      </c>
      <c r="P233" s="125">
        <v>91.67</v>
      </c>
      <c r="Q233" s="125">
        <v>100</v>
      </c>
      <c r="R233" s="125">
        <v>78.239999999999995</v>
      </c>
      <c r="S233" s="125">
        <v>78.680000000000007</v>
      </c>
      <c r="T233" s="126">
        <v>20859</v>
      </c>
    </row>
    <row r="234" spans="1:20" ht="56.25" x14ac:dyDescent="0.25">
      <c r="A234" s="123" t="s">
        <v>80</v>
      </c>
      <c r="B234" s="123" t="s">
        <v>92</v>
      </c>
      <c r="C234" s="123" t="s">
        <v>218</v>
      </c>
      <c r="D234" s="123" t="s">
        <v>175</v>
      </c>
      <c r="E234" s="124">
        <v>2017</v>
      </c>
      <c r="F234" s="125">
        <v>72.06</v>
      </c>
      <c r="G234" s="123" t="s">
        <v>170</v>
      </c>
      <c r="H234" s="125">
        <v>69</v>
      </c>
      <c r="I234" s="125">
        <v>75.13</v>
      </c>
      <c r="J234" s="124">
        <v>139</v>
      </c>
      <c r="K234" s="125">
        <v>18.440000000000001</v>
      </c>
      <c r="L234" s="125">
        <v>75.510000000000005</v>
      </c>
      <c r="M234" s="125">
        <v>0</v>
      </c>
      <c r="N234" s="125">
        <v>66.67</v>
      </c>
      <c r="O234" s="125">
        <v>75</v>
      </c>
      <c r="P234" s="125">
        <v>83.33</v>
      </c>
      <c r="Q234" s="125">
        <v>100</v>
      </c>
      <c r="R234" s="125">
        <v>75.28</v>
      </c>
      <c r="S234" s="125">
        <v>75.75</v>
      </c>
      <c r="T234" s="126">
        <v>21275</v>
      </c>
    </row>
    <row r="235" spans="1:20" ht="56.25" x14ac:dyDescent="0.25">
      <c r="A235" s="123" t="s">
        <v>80</v>
      </c>
      <c r="B235" s="123" t="s">
        <v>92</v>
      </c>
      <c r="C235" s="123" t="s">
        <v>218</v>
      </c>
      <c r="D235" s="123" t="s">
        <v>8</v>
      </c>
      <c r="E235" s="124">
        <v>2017</v>
      </c>
      <c r="F235" s="125">
        <v>88.22</v>
      </c>
      <c r="G235" s="123" t="s">
        <v>170</v>
      </c>
      <c r="H235" s="125">
        <v>86.25</v>
      </c>
      <c r="I235" s="125">
        <v>90.19</v>
      </c>
      <c r="J235" s="124">
        <v>139</v>
      </c>
      <c r="K235" s="125">
        <v>11.86</v>
      </c>
      <c r="L235" s="125">
        <v>89.81</v>
      </c>
      <c r="M235" s="125">
        <v>16.670000000000002</v>
      </c>
      <c r="N235" s="125">
        <v>87.5</v>
      </c>
      <c r="O235" s="125">
        <v>91.67</v>
      </c>
      <c r="P235" s="125">
        <v>100</v>
      </c>
      <c r="Q235" s="125">
        <v>100</v>
      </c>
      <c r="R235" s="125">
        <v>89.66</v>
      </c>
      <c r="S235" s="125">
        <v>89.96</v>
      </c>
      <c r="T235" s="126">
        <v>21255</v>
      </c>
    </row>
    <row r="236" spans="1:20" ht="56.25" x14ac:dyDescent="0.25">
      <c r="A236" s="123" t="s">
        <v>80</v>
      </c>
      <c r="B236" s="123" t="s">
        <v>92</v>
      </c>
      <c r="C236" s="123" t="s">
        <v>218</v>
      </c>
      <c r="D236" s="123" t="s">
        <v>9</v>
      </c>
      <c r="E236" s="124">
        <v>2017</v>
      </c>
      <c r="F236" s="125">
        <v>81.28</v>
      </c>
      <c r="G236" s="123" t="s">
        <v>170</v>
      </c>
      <c r="H236" s="125">
        <v>77.900000000000006</v>
      </c>
      <c r="I236" s="125">
        <v>84.67</v>
      </c>
      <c r="J236" s="124">
        <v>126</v>
      </c>
      <c r="K236" s="125">
        <v>19.399999999999999</v>
      </c>
      <c r="L236" s="125">
        <v>79.010000000000005</v>
      </c>
      <c r="M236" s="125">
        <v>0</v>
      </c>
      <c r="N236" s="125">
        <v>75</v>
      </c>
      <c r="O236" s="125">
        <v>87.5</v>
      </c>
      <c r="P236" s="125">
        <v>91.67</v>
      </c>
      <c r="Q236" s="125">
        <v>100</v>
      </c>
      <c r="R236" s="125">
        <v>78.66</v>
      </c>
      <c r="S236" s="125">
        <v>79.37</v>
      </c>
      <c r="T236" s="126">
        <v>16836</v>
      </c>
    </row>
    <row r="237" spans="1:20" ht="56.25" x14ac:dyDescent="0.25">
      <c r="A237" s="123" t="s">
        <v>80</v>
      </c>
      <c r="B237" s="123" t="s">
        <v>92</v>
      </c>
      <c r="C237" s="123" t="s">
        <v>218</v>
      </c>
      <c r="D237" s="123" t="s">
        <v>10</v>
      </c>
      <c r="E237" s="124">
        <v>2017</v>
      </c>
      <c r="F237" s="125">
        <v>56.96</v>
      </c>
      <c r="G237" s="123" t="s">
        <v>170</v>
      </c>
      <c r="H237" s="125">
        <v>54.29</v>
      </c>
      <c r="I237" s="125">
        <v>59.62</v>
      </c>
      <c r="J237" s="124">
        <v>139</v>
      </c>
      <c r="K237" s="125">
        <v>16.05</v>
      </c>
      <c r="L237" s="125">
        <v>62.83</v>
      </c>
      <c r="M237" s="125">
        <v>17</v>
      </c>
      <c r="N237" s="125">
        <v>51</v>
      </c>
      <c r="O237" s="125">
        <v>62</v>
      </c>
      <c r="P237" s="125">
        <v>75</v>
      </c>
      <c r="Q237" s="125">
        <v>100</v>
      </c>
      <c r="R237" s="125">
        <v>62.62</v>
      </c>
      <c r="S237" s="125">
        <v>63.04</v>
      </c>
      <c r="T237" s="126">
        <v>21197</v>
      </c>
    </row>
    <row r="238" spans="1:20" ht="56.25" x14ac:dyDescent="0.25">
      <c r="A238" s="123" t="s">
        <v>80</v>
      </c>
      <c r="B238" s="123" t="s">
        <v>92</v>
      </c>
      <c r="C238" s="123" t="s">
        <v>218</v>
      </c>
      <c r="D238" s="123" t="s">
        <v>11</v>
      </c>
      <c r="E238" s="124">
        <v>2017</v>
      </c>
      <c r="F238" s="125">
        <v>55.49</v>
      </c>
      <c r="G238" s="127" t="s">
        <v>176</v>
      </c>
      <c r="H238" s="125">
        <v>53.63</v>
      </c>
      <c r="I238" s="125">
        <v>57.35</v>
      </c>
      <c r="J238" s="124">
        <v>122</v>
      </c>
      <c r="K238" s="125">
        <v>10.51</v>
      </c>
      <c r="L238" s="125">
        <v>68.150000000000006</v>
      </c>
      <c r="M238" s="125">
        <v>22.5</v>
      </c>
      <c r="N238" s="125">
        <v>59</v>
      </c>
      <c r="O238" s="125">
        <v>68.25</v>
      </c>
      <c r="P238" s="125">
        <v>77.5</v>
      </c>
      <c r="Q238" s="125">
        <v>100</v>
      </c>
      <c r="R238" s="125">
        <v>67.94</v>
      </c>
      <c r="S238" s="125">
        <v>68.349999999999994</v>
      </c>
      <c r="T238" s="126">
        <v>17930</v>
      </c>
    </row>
    <row r="239" spans="1:20" ht="56.25" x14ac:dyDescent="0.25">
      <c r="A239" s="123" t="s">
        <v>80</v>
      </c>
      <c r="B239" s="123" t="s">
        <v>92</v>
      </c>
      <c r="C239" s="123" t="s">
        <v>218</v>
      </c>
      <c r="D239" s="123" t="s">
        <v>12</v>
      </c>
      <c r="E239" s="124">
        <v>2017</v>
      </c>
      <c r="F239" s="125">
        <v>54.51</v>
      </c>
      <c r="G239" s="123" t="s">
        <v>170</v>
      </c>
      <c r="H239" s="125">
        <v>50.17</v>
      </c>
      <c r="I239" s="125">
        <v>58.84</v>
      </c>
      <c r="J239" s="124">
        <v>135</v>
      </c>
      <c r="K239" s="125">
        <v>25.68</v>
      </c>
      <c r="L239" s="125">
        <v>66.680000000000007</v>
      </c>
      <c r="M239" s="125">
        <v>0</v>
      </c>
      <c r="N239" s="125">
        <v>50</v>
      </c>
      <c r="O239" s="125">
        <v>68.75</v>
      </c>
      <c r="P239" s="125">
        <v>91.67</v>
      </c>
      <c r="Q239" s="125">
        <v>100</v>
      </c>
      <c r="R239" s="125">
        <v>66.34</v>
      </c>
      <c r="S239" s="125">
        <v>67.02</v>
      </c>
      <c r="T239" s="126">
        <v>21013</v>
      </c>
    </row>
  </sheetData>
  <autoFilter ref="A1:T23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zoomScale="80" zoomScaleNormal="80" workbookViewId="0">
      <selection activeCell="A191" sqref="A191:XFD440"/>
    </sheetView>
  </sheetViews>
  <sheetFormatPr defaultRowHeight="18" customHeight="1" x14ac:dyDescent="0.25"/>
  <cols>
    <col min="1" max="1" width="17.7109375" customWidth="1"/>
    <col min="2" max="2" width="22.28515625" customWidth="1"/>
    <col min="3" max="3" width="39.5703125" customWidth="1"/>
    <col min="4" max="4" width="52.85546875" customWidth="1"/>
    <col min="5" max="5" width="33.7109375" bestFit="1" customWidth="1"/>
    <col min="6" max="6" width="21.85546875" style="144" customWidth="1"/>
    <col min="7" max="18" width="10.7109375" style="84" customWidth="1"/>
    <col min="19" max="19" width="27.85546875" style="84" customWidth="1"/>
    <col min="20" max="20" width="11.85546875" style="84" customWidth="1"/>
  </cols>
  <sheetData>
    <row r="1" spans="1:20" s="4" customFormat="1" ht="24" thickBot="1" x14ac:dyDescent="0.3">
      <c r="A1" s="192" t="s">
        <v>183</v>
      </c>
      <c r="B1" s="193"/>
      <c r="C1" s="193"/>
      <c r="D1" s="193"/>
      <c r="E1" s="193"/>
      <c r="F1" s="194"/>
      <c r="G1" s="52"/>
      <c r="H1" s="52"/>
      <c r="I1" s="52"/>
      <c r="J1" s="52"/>
      <c r="K1" s="52"/>
      <c r="L1" s="52"/>
      <c r="M1" s="52"/>
      <c r="N1" s="52"/>
      <c r="O1" s="85"/>
    </row>
    <row r="2" spans="1:20" s="4" customFormat="1" ht="18" customHeight="1" x14ac:dyDescent="0.25">
      <c r="F2" s="144"/>
      <c r="G2" s="191" t="s">
        <v>0</v>
      </c>
      <c r="H2" s="191"/>
      <c r="I2" s="191"/>
      <c r="J2" s="191"/>
      <c r="K2" s="191"/>
      <c r="L2" s="191"/>
      <c r="M2" s="191" t="s">
        <v>114</v>
      </c>
      <c r="N2" s="191"/>
      <c r="O2" s="191"/>
      <c r="P2" s="191"/>
      <c r="Q2" s="191"/>
      <c r="R2" s="191"/>
      <c r="S2" s="84"/>
      <c r="T2" s="84"/>
    </row>
    <row r="3" spans="1:20" s="53" customFormat="1" ht="30" customHeight="1" x14ac:dyDescent="0.25">
      <c r="A3" s="61" t="s">
        <v>115</v>
      </c>
      <c r="B3" s="61" t="s">
        <v>59</v>
      </c>
      <c r="C3" s="61" t="s">
        <v>122</v>
      </c>
      <c r="D3" s="61" t="s">
        <v>116</v>
      </c>
      <c r="E3" s="61" t="s">
        <v>1</v>
      </c>
      <c r="F3" s="145" t="s">
        <v>179</v>
      </c>
      <c r="G3" s="65">
        <v>2012</v>
      </c>
      <c r="H3" s="65">
        <v>2013</v>
      </c>
      <c r="I3" s="65">
        <v>2014</v>
      </c>
      <c r="J3" s="65">
        <v>2015</v>
      </c>
      <c r="K3" s="65">
        <v>2016</v>
      </c>
      <c r="L3" s="65">
        <v>2017</v>
      </c>
      <c r="M3" s="66">
        <v>2012</v>
      </c>
      <c r="N3" s="66">
        <v>2013</v>
      </c>
      <c r="O3" s="66">
        <v>2014</v>
      </c>
      <c r="P3" s="66">
        <v>2015</v>
      </c>
      <c r="Q3" s="66">
        <v>2016</v>
      </c>
      <c r="R3" s="66">
        <v>2017</v>
      </c>
      <c r="S3" s="65" t="s">
        <v>225</v>
      </c>
      <c r="T3" s="65" t="s">
        <v>57</v>
      </c>
    </row>
    <row r="4" spans="1:20" ht="18" customHeight="1" x14ac:dyDescent="0.25">
      <c r="A4" s="68" t="s">
        <v>118</v>
      </c>
      <c r="B4" s="69" t="s">
        <v>178</v>
      </c>
      <c r="C4" s="69" t="s">
        <v>92</v>
      </c>
      <c r="D4" s="69" t="s">
        <v>28</v>
      </c>
      <c r="E4" s="69" t="s">
        <v>97</v>
      </c>
      <c r="F4" s="70">
        <v>90.61</v>
      </c>
      <c r="G4" s="71" t="s">
        <v>180</v>
      </c>
      <c r="H4" s="71" t="s">
        <v>180</v>
      </c>
      <c r="I4" s="71" t="s">
        <v>180</v>
      </c>
      <c r="J4" s="72" t="s">
        <v>73</v>
      </c>
      <c r="K4" s="72" t="s">
        <v>73</v>
      </c>
      <c r="L4" s="72" t="s">
        <v>73</v>
      </c>
      <c r="M4" s="73"/>
      <c r="N4" s="73"/>
      <c r="O4" s="73"/>
      <c r="P4" s="75">
        <v>87.67</v>
      </c>
      <c r="Q4" s="75">
        <v>89.17</v>
      </c>
      <c r="R4" s="75">
        <v>88.33</v>
      </c>
      <c r="S4" s="82" t="str">
        <f t="shared" ref="S4:S67" si="0">IF(OR((ISBLANK(Q4)), (ISBLANK(R4))),"",IF((Q4-R4)&gt;(Q4*0.05),"DECREASE",IF((R4-Q4)&gt;(Q4*0.05),"INCREASE","")))</f>
        <v/>
      </c>
      <c r="T4" s="83"/>
    </row>
    <row r="5" spans="1:20" ht="18" customHeight="1" x14ac:dyDescent="0.25">
      <c r="A5" s="68" t="s">
        <v>118</v>
      </c>
      <c r="B5" s="69" t="s">
        <v>178</v>
      </c>
      <c r="C5" s="69" t="s">
        <v>92</v>
      </c>
      <c r="D5" s="69" t="s">
        <v>28</v>
      </c>
      <c r="E5" s="69" t="s">
        <v>171</v>
      </c>
      <c r="F5" s="70">
        <v>77.430000000000007</v>
      </c>
      <c r="G5" s="71" t="s">
        <v>180</v>
      </c>
      <c r="H5" s="71" t="s">
        <v>180</v>
      </c>
      <c r="I5" s="71" t="s">
        <v>180</v>
      </c>
      <c r="J5" s="71" t="s">
        <v>180</v>
      </c>
      <c r="K5" s="72" t="s">
        <v>73</v>
      </c>
      <c r="L5" s="71" t="s">
        <v>78</v>
      </c>
      <c r="M5" s="73"/>
      <c r="N5" s="73"/>
      <c r="O5" s="73"/>
      <c r="P5" s="73"/>
      <c r="Q5" s="75">
        <v>75</v>
      </c>
      <c r="R5" s="80"/>
      <c r="S5" s="82" t="str">
        <f t="shared" si="0"/>
        <v/>
      </c>
      <c r="T5" s="83"/>
    </row>
    <row r="6" spans="1:20" ht="18" customHeight="1" x14ac:dyDescent="0.25">
      <c r="A6" s="68" t="s">
        <v>118</v>
      </c>
      <c r="B6" s="69" t="s">
        <v>178</v>
      </c>
      <c r="C6" s="69" t="s">
        <v>92</v>
      </c>
      <c r="D6" s="69" t="s">
        <v>28</v>
      </c>
      <c r="E6" s="69" t="s">
        <v>172</v>
      </c>
      <c r="F6" s="70">
        <v>74.56</v>
      </c>
      <c r="G6" s="71" t="s">
        <v>180</v>
      </c>
      <c r="H6" s="71" t="s">
        <v>180</v>
      </c>
      <c r="I6" s="71" t="s">
        <v>180</v>
      </c>
      <c r="J6" s="71" t="s">
        <v>180</v>
      </c>
      <c r="K6" s="71" t="s">
        <v>180</v>
      </c>
      <c r="L6" s="72" t="s">
        <v>73</v>
      </c>
      <c r="M6" s="73"/>
      <c r="N6" s="73"/>
      <c r="O6" s="73"/>
      <c r="P6" s="73"/>
      <c r="Q6" s="73"/>
      <c r="R6" s="75">
        <v>69.45</v>
      </c>
      <c r="S6" s="82" t="str">
        <f t="shared" si="0"/>
        <v/>
      </c>
      <c r="T6" s="83"/>
    </row>
    <row r="7" spans="1:20" ht="18" customHeight="1" x14ac:dyDescent="0.25">
      <c r="A7" s="68" t="s">
        <v>118</v>
      </c>
      <c r="B7" s="69" t="s">
        <v>178</v>
      </c>
      <c r="C7" s="69" t="s">
        <v>92</v>
      </c>
      <c r="D7" s="69" t="s">
        <v>28</v>
      </c>
      <c r="E7" s="69" t="s">
        <v>98</v>
      </c>
      <c r="F7" s="70">
        <v>69.19</v>
      </c>
      <c r="G7" s="71" t="s">
        <v>180</v>
      </c>
      <c r="H7" s="71" t="s">
        <v>180</v>
      </c>
      <c r="I7" s="71" t="s">
        <v>180</v>
      </c>
      <c r="J7" s="72" t="s">
        <v>73</v>
      </c>
      <c r="K7" s="72" t="s">
        <v>73</v>
      </c>
      <c r="L7" s="72" t="s">
        <v>73</v>
      </c>
      <c r="M7" s="73"/>
      <c r="N7" s="73"/>
      <c r="O7" s="73"/>
      <c r="P7" s="75">
        <v>79.17</v>
      </c>
      <c r="Q7" s="75">
        <v>65</v>
      </c>
      <c r="R7" s="75">
        <v>75</v>
      </c>
      <c r="S7" s="82" t="str">
        <f t="shared" si="0"/>
        <v>INCREASE</v>
      </c>
      <c r="T7" s="83"/>
    </row>
    <row r="8" spans="1:20" ht="18" customHeight="1" x14ac:dyDescent="0.25">
      <c r="A8" s="68" t="s">
        <v>118</v>
      </c>
      <c r="B8" s="69" t="s">
        <v>178</v>
      </c>
      <c r="C8" s="69" t="s">
        <v>92</v>
      </c>
      <c r="D8" s="69" t="s">
        <v>28</v>
      </c>
      <c r="E8" s="69" t="s">
        <v>174</v>
      </c>
      <c r="F8" s="70">
        <v>74.98</v>
      </c>
      <c r="G8" s="71" t="s">
        <v>180</v>
      </c>
      <c r="H8" s="71" t="s">
        <v>180</v>
      </c>
      <c r="I8" s="71" t="s">
        <v>180</v>
      </c>
      <c r="J8" s="71" t="s">
        <v>180</v>
      </c>
      <c r="K8" s="71" t="s">
        <v>180</v>
      </c>
      <c r="L8" s="72" t="s">
        <v>73</v>
      </c>
      <c r="M8" s="73"/>
      <c r="N8" s="73"/>
      <c r="O8" s="73"/>
      <c r="P8" s="73"/>
      <c r="Q8" s="73"/>
      <c r="R8" s="75">
        <v>75</v>
      </c>
      <c r="S8" s="82" t="str">
        <f t="shared" si="0"/>
        <v/>
      </c>
      <c r="T8" s="83"/>
    </row>
    <row r="9" spans="1:20" ht="18" customHeight="1" x14ac:dyDescent="0.25">
      <c r="A9" s="68" t="s">
        <v>118</v>
      </c>
      <c r="B9" s="69" t="s">
        <v>178</v>
      </c>
      <c r="C9" s="69" t="s">
        <v>92</v>
      </c>
      <c r="D9" s="69" t="s">
        <v>28</v>
      </c>
      <c r="E9" s="69" t="s">
        <v>175</v>
      </c>
      <c r="F9" s="70">
        <v>72.64</v>
      </c>
      <c r="G9" s="71" t="s">
        <v>180</v>
      </c>
      <c r="H9" s="71" t="s">
        <v>180</v>
      </c>
      <c r="I9" s="71" t="s">
        <v>180</v>
      </c>
      <c r="J9" s="71" t="s">
        <v>180</v>
      </c>
      <c r="K9" s="71" t="s">
        <v>180</v>
      </c>
      <c r="L9" s="72" t="s">
        <v>117</v>
      </c>
      <c r="M9" s="73"/>
      <c r="N9" s="73"/>
      <c r="O9" s="73"/>
      <c r="P9" s="73"/>
      <c r="Q9" s="73"/>
      <c r="R9" s="76">
        <v>83.33</v>
      </c>
      <c r="S9" s="82" t="str">
        <f t="shared" si="0"/>
        <v/>
      </c>
      <c r="T9" s="83"/>
    </row>
    <row r="10" spans="1:20" ht="18" customHeight="1" x14ac:dyDescent="0.25">
      <c r="A10" s="68" t="s">
        <v>118</v>
      </c>
      <c r="B10" s="69" t="s">
        <v>79</v>
      </c>
      <c r="C10" s="81" t="s">
        <v>92</v>
      </c>
      <c r="D10" s="81" t="s">
        <v>28</v>
      </c>
      <c r="E10" s="81" t="s">
        <v>97</v>
      </c>
      <c r="F10" s="70">
        <v>92.4</v>
      </c>
      <c r="G10" s="71" t="s">
        <v>180</v>
      </c>
      <c r="H10" s="71" t="s">
        <v>180</v>
      </c>
      <c r="I10" s="71" t="s">
        <v>180</v>
      </c>
      <c r="J10" s="71" t="s">
        <v>78</v>
      </c>
      <c r="K10" s="71" t="s">
        <v>78</v>
      </c>
      <c r="L10" s="71" t="s">
        <v>78</v>
      </c>
      <c r="M10" s="73"/>
      <c r="N10" s="73"/>
      <c r="O10" s="73"/>
      <c r="P10" s="80"/>
      <c r="Q10" s="80"/>
      <c r="R10" s="80"/>
      <c r="S10" s="82" t="str">
        <f t="shared" si="0"/>
        <v/>
      </c>
      <c r="T10" s="83"/>
    </row>
    <row r="11" spans="1:20" ht="18" customHeight="1" x14ac:dyDescent="0.25">
      <c r="A11" s="68" t="s">
        <v>118</v>
      </c>
      <c r="B11" s="69" t="s">
        <v>79</v>
      </c>
      <c r="C11" s="81" t="s">
        <v>92</v>
      </c>
      <c r="D11" s="81" t="s">
        <v>28</v>
      </c>
      <c r="E11" s="81" t="s">
        <v>171</v>
      </c>
      <c r="F11" s="70">
        <v>78.47</v>
      </c>
      <c r="G11" s="71" t="s">
        <v>180</v>
      </c>
      <c r="H11" s="71" t="s">
        <v>180</v>
      </c>
      <c r="I11" s="71" t="s">
        <v>180</v>
      </c>
      <c r="J11" s="71" t="s">
        <v>180</v>
      </c>
      <c r="K11" s="71" t="s">
        <v>78</v>
      </c>
      <c r="L11" s="71" t="s">
        <v>78</v>
      </c>
      <c r="M11" s="73"/>
      <c r="N11" s="73"/>
      <c r="O11" s="73"/>
      <c r="P11" s="73"/>
      <c r="Q11" s="80"/>
      <c r="R11" s="80"/>
      <c r="S11" s="82" t="str">
        <f t="shared" si="0"/>
        <v/>
      </c>
      <c r="T11" s="83"/>
    </row>
    <row r="12" spans="1:20" ht="18" customHeight="1" x14ac:dyDescent="0.25">
      <c r="A12" s="68" t="s">
        <v>118</v>
      </c>
      <c r="B12" s="69" t="s">
        <v>79</v>
      </c>
      <c r="C12" s="81" t="s">
        <v>92</v>
      </c>
      <c r="D12" s="81" t="s">
        <v>28</v>
      </c>
      <c r="E12" s="81" t="s">
        <v>172</v>
      </c>
      <c r="F12" s="70">
        <v>75.16</v>
      </c>
      <c r="G12" s="71" t="s">
        <v>180</v>
      </c>
      <c r="H12" s="71" t="s">
        <v>180</v>
      </c>
      <c r="I12" s="71" t="s">
        <v>180</v>
      </c>
      <c r="J12" s="71" t="s">
        <v>180</v>
      </c>
      <c r="K12" s="71" t="s">
        <v>180</v>
      </c>
      <c r="L12" s="71" t="s">
        <v>78</v>
      </c>
      <c r="M12" s="73"/>
      <c r="N12" s="73"/>
      <c r="O12" s="73"/>
      <c r="P12" s="73"/>
      <c r="Q12" s="73"/>
      <c r="R12" s="80"/>
      <c r="S12" s="82" t="str">
        <f t="shared" si="0"/>
        <v/>
      </c>
      <c r="T12" s="83"/>
    </row>
    <row r="13" spans="1:20" ht="18" customHeight="1" x14ac:dyDescent="0.25">
      <c r="A13" s="68" t="s">
        <v>118</v>
      </c>
      <c r="B13" s="69" t="s">
        <v>79</v>
      </c>
      <c r="C13" s="81" t="s">
        <v>92</v>
      </c>
      <c r="D13" s="81" t="s">
        <v>28</v>
      </c>
      <c r="E13" s="81" t="s">
        <v>98</v>
      </c>
      <c r="F13" s="70">
        <v>69.849999999999994</v>
      </c>
      <c r="G13" s="71" t="s">
        <v>180</v>
      </c>
      <c r="H13" s="71" t="s">
        <v>180</v>
      </c>
      <c r="I13" s="71" t="s">
        <v>180</v>
      </c>
      <c r="J13" s="71" t="s">
        <v>78</v>
      </c>
      <c r="K13" s="71" t="s">
        <v>78</v>
      </c>
      <c r="L13" s="71" t="s">
        <v>78</v>
      </c>
      <c r="M13" s="73"/>
      <c r="N13" s="73"/>
      <c r="O13" s="73"/>
      <c r="P13" s="80"/>
      <c r="Q13" s="80"/>
      <c r="R13" s="80"/>
      <c r="S13" s="82" t="str">
        <f t="shared" si="0"/>
        <v/>
      </c>
      <c r="T13" s="83"/>
    </row>
    <row r="14" spans="1:20" ht="18" customHeight="1" x14ac:dyDescent="0.25">
      <c r="A14" s="68" t="s">
        <v>118</v>
      </c>
      <c r="B14" s="69" t="s">
        <v>79</v>
      </c>
      <c r="C14" s="81" t="s">
        <v>92</v>
      </c>
      <c r="D14" s="81" t="s">
        <v>28</v>
      </c>
      <c r="E14" s="81" t="s">
        <v>174</v>
      </c>
      <c r="F14" s="70">
        <v>76.08</v>
      </c>
      <c r="G14" s="71" t="s">
        <v>180</v>
      </c>
      <c r="H14" s="71" t="s">
        <v>180</v>
      </c>
      <c r="I14" s="71" t="s">
        <v>180</v>
      </c>
      <c r="J14" s="71" t="s">
        <v>180</v>
      </c>
      <c r="K14" s="71" t="s">
        <v>180</v>
      </c>
      <c r="L14" s="71" t="s">
        <v>78</v>
      </c>
      <c r="M14" s="73"/>
      <c r="N14" s="73"/>
      <c r="O14" s="73"/>
      <c r="P14" s="73"/>
      <c r="Q14" s="73"/>
      <c r="R14" s="80"/>
      <c r="S14" s="82" t="str">
        <f t="shared" si="0"/>
        <v/>
      </c>
      <c r="T14" s="83"/>
    </row>
    <row r="15" spans="1:20" ht="18" customHeight="1" x14ac:dyDescent="0.25">
      <c r="A15" s="68" t="s">
        <v>118</v>
      </c>
      <c r="B15" s="69" t="s">
        <v>79</v>
      </c>
      <c r="C15" s="81" t="s">
        <v>92</v>
      </c>
      <c r="D15" s="81" t="s">
        <v>28</v>
      </c>
      <c r="E15" s="81" t="s">
        <v>175</v>
      </c>
      <c r="F15" s="70">
        <v>74.040000000000006</v>
      </c>
      <c r="G15" s="71" t="s">
        <v>180</v>
      </c>
      <c r="H15" s="71" t="s">
        <v>180</v>
      </c>
      <c r="I15" s="71" t="s">
        <v>180</v>
      </c>
      <c r="J15" s="71" t="s">
        <v>180</v>
      </c>
      <c r="K15" s="71" t="s">
        <v>180</v>
      </c>
      <c r="L15" s="71" t="s">
        <v>78</v>
      </c>
      <c r="M15" s="73"/>
      <c r="N15" s="73"/>
      <c r="O15" s="73"/>
      <c r="P15" s="73"/>
      <c r="Q15" s="73"/>
      <c r="R15" s="80"/>
      <c r="S15" s="82" t="str">
        <f t="shared" si="0"/>
        <v/>
      </c>
      <c r="T15" s="83"/>
    </row>
    <row r="16" spans="1:20" ht="18" customHeight="1" x14ac:dyDescent="0.25">
      <c r="A16" s="68" t="s">
        <v>118</v>
      </c>
      <c r="B16" s="69" t="s">
        <v>178</v>
      </c>
      <c r="C16" s="69" t="s">
        <v>92</v>
      </c>
      <c r="D16" s="69" t="s">
        <v>28</v>
      </c>
      <c r="E16" s="69" t="s">
        <v>2</v>
      </c>
      <c r="F16" s="70">
        <v>76.63</v>
      </c>
      <c r="G16" s="72" t="s">
        <v>73</v>
      </c>
      <c r="H16" s="71" t="s">
        <v>73</v>
      </c>
      <c r="I16" s="72" t="s">
        <v>73</v>
      </c>
      <c r="J16" s="72" t="s">
        <v>73</v>
      </c>
      <c r="K16" s="72" t="s">
        <v>73</v>
      </c>
      <c r="L16" s="72" t="s">
        <v>73</v>
      </c>
      <c r="M16" s="75">
        <v>69.33</v>
      </c>
      <c r="N16" s="75">
        <v>86</v>
      </c>
      <c r="O16" s="75">
        <v>82</v>
      </c>
      <c r="P16" s="75">
        <v>85.33</v>
      </c>
      <c r="Q16" s="75">
        <v>76.67</v>
      </c>
      <c r="R16" s="75">
        <v>81.33</v>
      </c>
      <c r="S16" s="82" t="str">
        <f t="shared" si="0"/>
        <v>INCREASE</v>
      </c>
      <c r="T16" s="83"/>
    </row>
    <row r="17" spans="1:20" ht="18" customHeight="1" x14ac:dyDescent="0.25">
      <c r="A17" s="68" t="s">
        <v>118</v>
      </c>
      <c r="B17" s="69" t="s">
        <v>178</v>
      </c>
      <c r="C17" s="69" t="s">
        <v>92</v>
      </c>
      <c r="D17" s="69" t="s">
        <v>28</v>
      </c>
      <c r="E17" s="69" t="s">
        <v>3</v>
      </c>
      <c r="F17" s="70">
        <v>89</v>
      </c>
      <c r="G17" s="72" t="s">
        <v>73</v>
      </c>
      <c r="H17" s="71" t="s">
        <v>73</v>
      </c>
      <c r="I17" s="72" t="s">
        <v>73</v>
      </c>
      <c r="J17" s="72" t="s">
        <v>73</v>
      </c>
      <c r="K17" s="72" t="s">
        <v>73</v>
      </c>
      <c r="L17" s="72" t="s">
        <v>73</v>
      </c>
      <c r="M17" s="75">
        <v>86.5</v>
      </c>
      <c r="N17" s="75">
        <v>91</v>
      </c>
      <c r="O17" s="75">
        <v>86</v>
      </c>
      <c r="P17" s="75">
        <v>87.33</v>
      </c>
      <c r="Q17" s="75">
        <v>82.67</v>
      </c>
      <c r="R17" s="75">
        <v>91.67</v>
      </c>
      <c r="S17" s="82" t="str">
        <f t="shared" si="0"/>
        <v>INCREASE</v>
      </c>
      <c r="T17" s="83"/>
    </row>
    <row r="18" spans="1:20" ht="18" customHeight="1" x14ac:dyDescent="0.25">
      <c r="A18" s="68" t="s">
        <v>118</v>
      </c>
      <c r="B18" s="69" t="s">
        <v>178</v>
      </c>
      <c r="C18" s="69" t="s">
        <v>92</v>
      </c>
      <c r="D18" s="69" t="s">
        <v>28</v>
      </c>
      <c r="E18" s="69" t="s">
        <v>7</v>
      </c>
      <c r="F18" s="70">
        <v>45.76</v>
      </c>
      <c r="G18" s="72" t="s">
        <v>73</v>
      </c>
      <c r="H18" s="71" t="s">
        <v>73</v>
      </c>
      <c r="I18" s="72" t="s">
        <v>73</v>
      </c>
      <c r="J18" s="72" t="s">
        <v>73</v>
      </c>
      <c r="K18" s="72" t="s">
        <v>73</v>
      </c>
      <c r="L18" s="72" t="s">
        <v>117</v>
      </c>
      <c r="M18" s="75">
        <v>46.88</v>
      </c>
      <c r="N18" s="75">
        <v>49.31</v>
      </c>
      <c r="O18" s="75">
        <v>56.25</v>
      </c>
      <c r="P18" s="75">
        <v>48.96</v>
      </c>
      <c r="Q18" s="75">
        <v>35.42</v>
      </c>
      <c r="R18" s="76">
        <v>60.42</v>
      </c>
      <c r="S18" s="82" t="str">
        <f t="shared" si="0"/>
        <v>INCREASE</v>
      </c>
      <c r="T18" s="83"/>
    </row>
    <row r="19" spans="1:20" ht="18" customHeight="1" x14ac:dyDescent="0.25">
      <c r="A19" s="68" t="s">
        <v>118</v>
      </c>
      <c r="B19" s="69" t="s">
        <v>178</v>
      </c>
      <c r="C19" s="69" t="s">
        <v>92</v>
      </c>
      <c r="D19" s="69" t="s">
        <v>28</v>
      </c>
      <c r="E19" s="69" t="s">
        <v>4</v>
      </c>
      <c r="F19" s="70">
        <v>74.09</v>
      </c>
      <c r="G19" s="72" t="s">
        <v>73</v>
      </c>
      <c r="H19" s="71" t="s">
        <v>73</v>
      </c>
      <c r="I19" s="72" t="s">
        <v>73</v>
      </c>
      <c r="J19" s="72" t="s">
        <v>73</v>
      </c>
      <c r="K19" s="72" t="s">
        <v>73</v>
      </c>
      <c r="L19" s="77" t="s">
        <v>74</v>
      </c>
      <c r="M19" s="75">
        <v>83.33</v>
      </c>
      <c r="N19" s="75">
        <v>80</v>
      </c>
      <c r="O19" s="75">
        <v>87.5</v>
      </c>
      <c r="P19" s="75">
        <v>79.17</v>
      </c>
      <c r="Q19" s="75">
        <v>80.56</v>
      </c>
      <c r="R19" s="79">
        <v>86.11</v>
      </c>
      <c r="S19" s="82" t="str">
        <f t="shared" si="0"/>
        <v>INCREASE</v>
      </c>
      <c r="T19" s="83"/>
    </row>
    <row r="20" spans="1:20" ht="18" customHeight="1" x14ac:dyDescent="0.25">
      <c r="A20" s="68" t="s">
        <v>118</v>
      </c>
      <c r="B20" s="69" t="s">
        <v>178</v>
      </c>
      <c r="C20" s="69" t="s">
        <v>92</v>
      </c>
      <c r="D20" s="69" t="s">
        <v>28</v>
      </c>
      <c r="E20" s="69" t="s">
        <v>5</v>
      </c>
      <c r="F20" s="70">
        <v>82.15</v>
      </c>
      <c r="G20" s="72" t="s">
        <v>73</v>
      </c>
      <c r="H20" s="71" t="s">
        <v>73</v>
      </c>
      <c r="I20" s="72" t="s">
        <v>73</v>
      </c>
      <c r="J20" s="72" t="s">
        <v>76</v>
      </c>
      <c r="K20" s="72" t="s">
        <v>76</v>
      </c>
      <c r="L20" s="72" t="s">
        <v>76</v>
      </c>
      <c r="M20" s="75">
        <v>81.67</v>
      </c>
      <c r="N20" s="75">
        <v>86.67</v>
      </c>
      <c r="O20" s="75">
        <v>90</v>
      </c>
      <c r="P20" s="74">
        <v>80.83</v>
      </c>
      <c r="Q20" s="74">
        <v>80</v>
      </c>
      <c r="R20" s="74">
        <v>79.17</v>
      </c>
      <c r="S20" s="82" t="str">
        <f t="shared" si="0"/>
        <v/>
      </c>
      <c r="T20" s="83"/>
    </row>
    <row r="21" spans="1:20" ht="18" customHeight="1" x14ac:dyDescent="0.25">
      <c r="A21" s="68" t="s">
        <v>118</v>
      </c>
      <c r="B21" s="69" t="s">
        <v>178</v>
      </c>
      <c r="C21" s="69" t="s">
        <v>92</v>
      </c>
      <c r="D21" s="69" t="s">
        <v>28</v>
      </c>
      <c r="E21" s="69" t="s">
        <v>6</v>
      </c>
      <c r="F21" s="70">
        <v>76.47</v>
      </c>
      <c r="G21" s="72" t="s">
        <v>73</v>
      </c>
      <c r="H21" s="71" t="s">
        <v>73</v>
      </c>
      <c r="I21" s="72" t="s">
        <v>73</v>
      </c>
      <c r="J21" s="72" t="s">
        <v>73</v>
      </c>
      <c r="K21" s="72" t="s">
        <v>73</v>
      </c>
      <c r="L21" s="72" t="s">
        <v>73</v>
      </c>
      <c r="M21" s="75">
        <v>76.67</v>
      </c>
      <c r="N21" s="75">
        <v>88.33</v>
      </c>
      <c r="O21" s="75">
        <v>90</v>
      </c>
      <c r="P21" s="75">
        <v>88.33</v>
      </c>
      <c r="Q21" s="75">
        <v>81.67</v>
      </c>
      <c r="R21" s="75">
        <v>73.33</v>
      </c>
      <c r="S21" s="82" t="str">
        <f t="shared" si="0"/>
        <v>DECREASE</v>
      </c>
      <c r="T21" s="83"/>
    </row>
    <row r="22" spans="1:20" ht="18" customHeight="1" x14ac:dyDescent="0.25">
      <c r="A22" s="68" t="s">
        <v>118</v>
      </c>
      <c r="B22" s="69" t="s">
        <v>178</v>
      </c>
      <c r="C22" s="69" t="s">
        <v>92</v>
      </c>
      <c r="D22" s="69" t="s">
        <v>28</v>
      </c>
      <c r="E22" s="69" t="s">
        <v>8</v>
      </c>
      <c r="F22" s="70">
        <v>87.5</v>
      </c>
      <c r="G22" s="72" t="s">
        <v>73</v>
      </c>
      <c r="H22" s="71" t="s">
        <v>73</v>
      </c>
      <c r="I22" s="72" t="s">
        <v>73</v>
      </c>
      <c r="J22" s="72" t="s">
        <v>73</v>
      </c>
      <c r="K22" s="72" t="s">
        <v>73</v>
      </c>
      <c r="L22" s="72" t="s">
        <v>73</v>
      </c>
      <c r="M22" s="75">
        <v>83.33</v>
      </c>
      <c r="N22" s="75">
        <v>91.67</v>
      </c>
      <c r="O22" s="75">
        <v>100</v>
      </c>
      <c r="P22" s="75">
        <v>87.5</v>
      </c>
      <c r="Q22" s="75">
        <v>95.83</v>
      </c>
      <c r="R22" s="75">
        <v>87.5</v>
      </c>
      <c r="S22" s="82" t="str">
        <f t="shared" si="0"/>
        <v>DECREASE</v>
      </c>
      <c r="T22" s="83"/>
    </row>
    <row r="23" spans="1:20" ht="18" customHeight="1" x14ac:dyDescent="0.25">
      <c r="A23" s="68" t="s">
        <v>118</v>
      </c>
      <c r="B23" s="69" t="s">
        <v>178</v>
      </c>
      <c r="C23" s="69" t="s">
        <v>92</v>
      </c>
      <c r="D23" s="69" t="s">
        <v>28</v>
      </c>
      <c r="E23" s="69" t="s">
        <v>9</v>
      </c>
      <c r="F23" s="70">
        <v>73.78</v>
      </c>
      <c r="G23" s="72" t="s">
        <v>73</v>
      </c>
      <c r="H23" s="71" t="s">
        <v>73</v>
      </c>
      <c r="I23" s="72" t="s">
        <v>73</v>
      </c>
      <c r="J23" s="72" t="s">
        <v>73</v>
      </c>
      <c r="K23" s="72" t="s">
        <v>73</v>
      </c>
      <c r="L23" s="71" t="s">
        <v>78</v>
      </c>
      <c r="M23" s="75">
        <v>76.39</v>
      </c>
      <c r="N23" s="75">
        <v>72.5</v>
      </c>
      <c r="O23" s="75">
        <v>71.87</v>
      </c>
      <c r="P23" s="75">
        <v>68.06</v>
      </c>
      <c r="Q23" s="75">
        <v>62.5</v>
      </c>
      <c r="R23" s="80"/>
      <c r="S23" s="82" t="str">
        <f t="shared" si="0"/>
        <v/>
      </c>
      <c r="T23" s="83"/>
    </row>
    <row r="24" spans="1:20" ht="18" customHeight="1" x14ac:dyDescent="0.25">
      <c r="A24" s="68" t="s">
        <v>118</v>
      </c>
      <c r="B24" s="69" t="s">
        <v>178</v>
      </c>
      <c r="C24" s="69" t="s">
        <v>92</v>
      </c>
      <c r="D24" s="69" t="s">
        <v>28</v>
      </c>
      <c r="E24" s="69" t="s">
        <v>10</v>
      </c>
      <c r="F24" s="70">
        <v>58.14</v>
      </c>
      <c r="G24" s="72" t="s">
        <v>73</v>
      </c>
      <c r="H24" s="71" t="s">
        <v>73</v>
      </c>
      <c r="I24" s="77" t="s">
        <v>75</v>
      </c>
      <c r="J24" s="77" t="s">
        <v>75</v>
      </c>
      <c r="K24" s="72" t="s">
        <v>73</v>
      </c>
      <c r="L24" s="71" t="s">
        <v>78</v>
      </c>
      <c r="M24" s="75">
        <v>53.67</v>
      </c>
      <c r="N24" s="75">
        <v>58.4</v>
      </c>
      <c r="O24" s="78">
        <v>46.67</v>
      </c>
      <c r="P24" s="78">
        <v>45.8</v>
      </c>
      <c r="Q24" s="75">
        <v>46</v>
      </c>
      <c r="R24" s="80"/>
      <c r="S24" s="82" t="str">
        <f t="shared" si="0"/>
        <v/>
      </c>
      <c r="T24" s="83"/>
    </row>
    <row r="25" spans="1:20" ht="18" customHeight="1" x14ac:dyDescent="0.25">
      <c r="A25" s="68" t="s">
        <v>118</v>
      </c>
      <c r="B25" s="69" t="s">
        <v>178</v>
      </c>
      <c r="C25" s="69" t="s">
        <v>92</v>
      </c>
      <c r="D25" s="69" t="s">
        <v>28</v>
      </c>
      <c r="E25" s="69" t="s">
        <v>11</v>
      </c>
      <c r="F25" s="70">
        <v>64.849999999999994</v>
      </c>
      <c r="G25" s="72" t="s">
        <v>73</v>
      </c>
      <c r="H25" s="71" t="s">
        <v>73</v>
      </c>
      <c r="I25" s="71" t="s">
        <v>78</v>
      </c>
      <c r="J25" s="71" t="s">
        <v>78</v>
      </c>
      <c r="K25" s="72" t="s">
        <v>117</v>
      </c>
      <c r="L25" s="71" t="s">
        <v>78</v>
      </c>
      <c r="M25" s="75">
        <v>64.7</v>
      </c>
      <c r="N25" s="75">
        <v>67.08</v>
      </c>
      <c r="O25" s="80"/>
      <c r="P25" s="80"/>
      <c r="Q25" s="76">
        <v>83.25</v>
      </c>
      <c r="R25" s="80"/>
      <c r="S25" s="82" t="str">
        <f t="shared" si="0"/>
        <v/>
      </c>
      <c r="T25" s="83"/>
    </row>
    <row r="26" spans="1:20" ht="18" customHeight="1" x14ac:dyDescent="0.25">
      <c r="A26" s="68" t="s">
        <v>118</v>
      </c>
      <c r="B26" s="69" t="s">
        <v>178</v>
      </c>
      <c r="C26" s="69" t="s">
        <v>92</v>
      </c>
      <c r="D26" s="69" t="s">
        <v>28</v>
      </c>
      <c r="E26" s="69" t="s">
        <v>12</v>
      </c>
      <c r="F26" s="70">
        <v>59.23</v>
      </c>
      <c r="G26" s="72" t="s">
        <v>73</v>
      </c>
      <c r="H26" s="71" t="s">
        <v>73</v>
      </c>
      <c r="I26" s="72" t="s">
        <v>73</v>
      </c>
      <c r="J26" s="72" t="s">
        <v>73</v>
      </c>
      <c r="K26" s="72" t="s">
        <v>73</v>
      </c>
      <c r="L26" s="72" t="s">
        <v>73</v>
      </c>
      <c r="M26" s="75">
        <v>47.5</v>
      </c>
      <c r="N26" s="75">
        <v>80</v>
      </c>
      <c r="O26" s="75">
        <v>90</v>
      </c>
      <c r="P26" s="75">
        <v>73.34</v>
      </c>
      <c r="Q26" s="75">
        <v>58.33</v>
      </c>
      <c r="R26" s="75">
        <v>48.61</v>
      </c>
      <c r="S26" s="82" t="str">
        <f t="shared" si="0"/>
        <v>DECREASE</v>
      </c>
      <c r="T26" s="83"/>
    </row>
    <row r="27" spans="1:20" ht="18" customHeight="1" x14ac:dyDescent="0.25">
      <c r="A27" s="68" t="s">
        <v>118</v>
      </c>
      <c r="B27" s="69" t="s">
        <v>79</v>
      </c>
      <c r="C27" s="81" t="s">
        <v>92</v>
      </c>
      <c r="D27" s="81" t="s">
        <v>28</v>
      </c>
      <c r="E27" s="81" t="s">
        <v>2</v>
      </c>
      <c r="F27" s="70">
        <v>78.22</v>
      </c>
      <c r="G27" s="71" t="s">
        <v>78</v>
      </c>
      <c r="H27" s="71" t="s">
        <v>78</v>
      </c>
      <c r="I27" s="71" t="s">
        <v>78</v>
      </c>
      <c r="J27" s="71" t="s">
        <v>78</v>
      </c>
      <c r="K27" s="71" t="s">
        <v>78</v>
      </c>
      <c r="L27" s="71" t="s">
        <v>78</v>
      </c>
      <c r="M27" s="80"/>
      <c r="N27" s="80"/>
      <c r="O27" s="80"/>
      <c r="P27" s="80"/>
      <c r="Q27" s="80"/>
      <c r="R27" s="80"/>
      <c r="S27" s="82" t="str">
        <f t="shared" si="0"/>
        <v/>
      </c>
      <c r="T27" s="83"/>
    </row>
    <row r="28" spans="1:20" ht="18" customHeight="1" x14ac:dyDescent="0.25">
      <c r="A28" s="68" t="s">
        <v>118</v>
      </c>
      <c r="B28" s="69" t="s">
        <v>79</v>
      </c>
      <c r="C28" s="81" t="s">
        <v>92</v>
      </c>
      <c r="D28" s="81" t="s">
        <v>28</v>
      </c>
      <c r="E28" s="81" t="s">
        <v>3</v>
      </c>
      <c r="F28" s="70">
        <v>92.04</v>
      </c>
      <c r="G28" s="71" t="s">
        <v>78</v>
      </c>
      <c r="H28" s="71" t="s">
        <v>78</v>
      </c>
      <c r="I28" s="71" t="s">
        <v>78</v>
      </c>
      <c r="J28" s="71" t="s">
        <v>78</v>
      </c>
      <c r="K28" s="71" t="s">
        <v>78</v>
      </c>
      <c r="L28" s="71" t="s">
        <v>78</v>
      </c>
      <c r="M28" s="80"/>
      <c r="N28" s="80"/>
      <c r="O28" s="80"/>
      <c r="P28" s="80"/>
      <c r="Q28" s="80"/>
      <c r="R28" s="80"/>
      <c r="S28" s="82" t="str">
        <f t="shared" si="0"/>
        <v/>
      </c>
      <c r="T28" s="83"/>
    </row>
    <row r="29" spans="1:20" ht="18" customHeight="1" x14ac:dyDescent="0.25">
      <c r="A29" s="68" t="s">
        <v>118</v>
      </c>
      <c r="B29" s="69" t="s">
        <v>79</v>
      </c>
      <c r="C29" s="81" t="s">
        <v>92</v>
      </c>
      <c r="D29" s="81" t="s">
        <v>28</v>
      </c>
      <c r="E29" s="81" t="s">
        <v>7</v>
      </c>
      <c r="F29" s="70">
        <v>43.74</v>
      </c>
      <c r="G29" s="71" t="s">
        <v>78</v>
      </c>
      <c r="H29" s="71" t="s">
        <v>78</v>
      </c>
      <c r="I29" s="71" t="s">
        <v>78</v>
      </c>
      <c r="J29" s="71" t="s">
        <v>78</v>
      </c>
      <c r="K29" s="71" t="s">
        <v>78</v>
      </c>
      <c r="L29" s="71" t="s">
        <v>78</v>
      </c>
      <c r="M29" s="80"/>
      <c r="N29" s="80"/>
      <c r="O29" s="80"/>
      <c r="P29" s="80"/>
      <c r="Q29" s="80"/>
      <c r="R29" s="80"/>
      <c r="S29" s="82" t="str">
        <f t="shared" si="0"/>
        <v/>
      </c>
      <c r="T29" s="83"/>
    </row>
    <row r="30" spans="1:20" ht="18" customHeight="1" x14ac:dyDescent="0.25">
      <c r="A30" s="68" t="s">
        <v>118</v>
      </c>
      <c r="B30" s="69" t="s">
        <v>79</v>
      </c>
      <c r="C30" s="81" t="s">
        <v>92</v>
      </c>
      <c r="D30" s="81" t="s">
        <v>28</v>
      </c>
      <c r="E30" s="81" t="s">
        <v>4</v>
      </c>
      <c r="F30" s="70">
        <v>73.87</v>
      </c>
      <c r="G30" s="71" t="s">
        <v>78</v>
      </c>
      <c r="H30" s="71" t="s">
        <v>78</v>
      </c>
      <c r="I30" s="71" t="s">
        <v>78</v>
      </c>
      <c r="J30" s="71" t="s">
        <v>78</v>
      </c>
      <c r="K30" s="71" t="s">
        <v>78</v>
      </c>
      <c r="L30" s="71" t="s">
        <v>78</v>
      </c>
      <c r="M30" s="80"/>
      <c r="N30" s="80"/>
      <c r="O30" s="80"/>
      <c r="P30" s="80"/>
      <c r="Q30" s="80"/>
      <c r="R30" s="80"/>
      <c r="S30" s="82" t="str">
        <f t="shared" si="0"/>
        <v/>
      </c>
      <c r="T30" s="83"/>
    </row>
    <row r="31" spans="1:20" ht="18" customHeight="1" x14ac:dyDescent="0.25">
      <c r="A31" s="68" t="s">
        <v>118</v>
      </c>
      <c r="B31" s="69" t="s">
        <v>79</v>
      </c>
      <c r="C31" s="81" t="s">
        <v>92</v>
      </c>
      <c r="D31" s="81" t="s">
        <v>28</v>
      </c>
      <c r="E31" s="81" t="s">
        <v>5</v>
      </c>
      <c r="F31" s="70">
        <v>85.22</v>
      </c>
      <c r="G31" s="71" t="s">
        <v>78</v>
      </c>
      <c r="H31" s="71" t="s">
        <v>78</v>
      </c>
      <c r="I31" s="71" t="s">
        <v>78</v>
      </c>
      <c r="J31" s="71" t="s">
        <v>78</v>
      </c>
      <c r="K31" s="71" t="s">
        <v>78</v>
      </c>
      <c r="L31" s="71" t="s">
        <v>78</v>
      </c>
      <c r="M31" s="80"/>
      <c r="N31" s="80"/>
      <c r="O31" s="80"/>
      <c r="P31" s="80"/>
      <c r="Q31" s="80"/>
      <c r="R31" s="80"/>
      <c r="S31" s="82" t="str">
        <f t="shared" si="0"/>
        <v/>
      </c>
      <c r="T31" s="83"/>
    </row>
    <row r="32" spans="1:20" ht="18" customHeight="1" x14ac:dyDescent="0.25">
      <c r="A32" s="68" t="s">
        <v>118</v>
      </c>
      <c r="B32" s="69" t="s">
        <v>79</v>
      </c>
      <c r="C32" s="81" t="s">
        <v>92</v>
      </c>
      <c r="D32" s="81" t="s">
        <v>28</v>
      </c>
      <c r="E32" s="81" t="s">
        <v>6</v>
      </c>
      <c r="F32" s="70">
        <v>76.069999999999993</v>
      </c>
      <c r="G32" s="71" t="s">
        <v>78</v>
      </c>
      <c r="H32" s="71" t="s">
        <v>78</v>
      </c>
      <c r="I32" s="71" t="s">
        <v>78</v>
      </c>
      <c r="J32" s="71" t="s">
        <v>78</v>
      </c>
      <c r="K32" s="71" t="s">
        <v>78</v>
      </c>
      <c r="L32" s="71" t="s">
        <v>78</v>
      </c>
      <c r="M32" s="80"/>
      <c r="N32" s="80"/>
      <c r="O32" s="80"/>
      <c r="P32" s="80"/>
      <c r="Q32" s="80"/>
      <c r="R32" s="80"/>
      <c r="S32" s="82" t="str">
        <f t="shared" si="0"/>
        <v/>
      </c>
      <c r="T32" s="83"/>
    </row>
    <row r="33" spans="1:20" ht="18" customHeight="1" x14ac:dyDescent="0.25">
      <c r="A33" s="68" t="s">
        <v>118</v>
      </c>
      <c r="B33" s="69" t="s">
        <v>79</v>
      </c>
      <c r="C33" s="81" t="s">
        <v>92</v>
      </c>
      <c r="D33" s="81" t="s">
        <v>28</v>
      </c>
      <c r="E33" s="81" t="s">
        <v>8</v>
      </c>
      <c r="F33" s="70">
        <v>89.06</v>
      </c>
      <c r="G33" s="71" t="s">
        <v>78</v>
      </c>
      <c r="H33" s="71" t="s">
        <v>78</v>
      </c>
      <c r="I33" s="71" t="s">
        <v>78</v>
      </c>
      <c r="J33" s="71" t="s">
        <v>78</v>
      </c>
      <c r="K33" s="71" t="s">
        <v>78</v>
      </c>
      <c r="L33" s="71" t="s">
        <v>78</v>
      </c>
      <c r="M33" s="80"/>
      <c r="N33" s="80"/>
      <c r="O33" s="80"/>
      <c r="P33" s="80"/>
      <c r="Q33" s="80"/>
      <c r="R33" s="80"/>
      <c r="S33" s="82" t="str">
        <f t="shared" si="0"/>
        <v/>
      </c>
      <c r="T33" s="83"/>
    </row>
    <row r="34" spans="1:20" ht="18" customHeight="1" x14ac:dyDescent="0.25">
      <c r="A34" s="68" t="s">
        <v>118</v>
      </c>
      <c r="B34" s="69" t="s">
        <v>79</v>
      </c>
      <c r="C34" s="81" t="s">
        <v>92</v>
      </c>
      <c r="D34" s="81" t="s">
        <v>28</v>
      </c>
      <c r="E34" s="81" t="s">
        <v>9</v>
      </c>
      <c r="F34" s="70">
        <v>79.239999999999995</v>
      </c>
      <c r="G34" s="71" t="s">
        <v>78</v>
      </c>
      <c r="H34" s="71" t="s">
        <v>78</v>
      </c>
      <c r="I34" s="71" t="s">
        <v>78</v>
      </c>
      <c r="J34" s="71" t="s">
        <v>78</v>
      </c>
      <c r="K34" s="71" t="s">
        <v>78</v>
      </c>
      <c r="L34" s="71" t="s">
        <v>78</v>
      </c>
      <c r="M34" s="80"/>
      <c r="N34" s="80"/>
      <c r="O34" s="80"/>
      <c r="P34" s="80"/>
      <c r="Q34" s="80"/>
      <c r="R34" s="80"/>
      <c r="S34" s="82" t="str">
        <f t="shared" si="0"/>
        <v/>
      </c>
      <c r="T34" s="83"/>
    </row>
    <row r="35" spans="1:20" ht="18" customHeight="1" x14ac:dyDescent="0.25">
      <c r="A35" s="68" t="s">
        <v>118</v>
      </c>
      <c r="B35" s="69" t="s">
        <v>79</v>
      </c>
      <c r="C35" s="81" t="s">
        <v>92</v>
      </c>
      <c r="D35" s="81" t="s">
        <v>28</v>
      </c>
      <c r="E35" s="81" t="s">
        <v>10</v>
      </c>
      <c r="F35" s="70">
        <v>57.84</v>
      </c>
      <c r="G35" s="71" t="s">
        <v>78</v>
      </c>
      <c r="H35" s="71" t="s">
        <v>78</v>
      </c>
      <c r="I35" s="71" t="s">
        <v>78</v>
      </c>
      <c r="J35" s="71" t="s">
        <v>78</v>
      </c>
      <c r="K35" s="71" t="s">
        <v>78</v>
      </c>
      <c r="L35" s="71" t="s">
        <v>78</v>
      </c>
      <c r="M35" s="80"/>
      <c r="N35" s="80"/>
      <c r="O35" s="80"/>
      <c r="P35" s="80"/>
      <c r="Q35" s="80"/>
      <c r="R35" s="80"/>
      <c r="S35" s="82" t="str">
        <f t="shared" si="0"/>
        <v/>
      </c>
      <c r="T35" s="83"/>
    </row>
    <row r="36" spans="1:20" ht="18" customHeight="1" x14ac:dyDescent="0.25">
      <c r="A36" s="68" t="s">
        <v>118</v>
      </c>
      <c r="B36" s="69" t="s">
        <v>79</v>
      </c>
      <c r="C36" s="81" t="s">
        <v>92</v>
      </c>
      <c r="D36" s="81" t="s">
        <v>28</v>
      </c>
      <c r="E36" s="81" t="s">
        <v>11</v>
      </c>
      <c r="F36" s="70">
        <v>63.16</v>
      </c>
      <c r="G36" s="71" t="s">
        <v>78</v>
      </c>
      <c r="H36" s="71" t="s">
        <v>78</v>
      </c>
      <c r="I36" s="71" t="s">
        <v>78</v>
      </c>
      <c r="J36" s="71" t="s">
        <v>78</v>
      </c>
      <c r="K36" s="71" t="s">
        <v>78</v>
      </c>
      <c r="L36" s="71" t="s">
        <v>78</v>
      </c>
      <c r="M36" s="80"/>
      <c r="N36" s="80"/>
      <c r="O36" s="80"/>
      <c r="P36" s="80"/>
      <c r="Q36" s="80"/>
      <c r="R36" s="80"/>
      <c r="S36" s="82" t="str">
        <f t="shared" si="0"/>
        <v/>
      </c>
      <c r="T36" s="83"/>
    </row>
    <row r="37" spans="1:20" ht="18" customHeight="1" x14ac:dyDescent="0.25">
      <c r="A37" s="68" t="s">
        <v>118</v>
      </c>
      <c r="B37" s="69" t="s">
        <v>79</v>
      </c>
      <c r="C37" s="81" t="s">
        <v>92</v>
      </c>
      <c r="D37" s="81" t="s">
        <v>28</v>
      </c>
      <c r="E37" s="81" t="s">
        <v>12</v>
      </c>
      <c r="F37" s="70">
        <v>63.01</v>
      </c>
      <c r="G37" s="71" t="s">
        <v>78</v>
      </c>
      <c r="H37" s="71" t="s">
        <v>78</v>
      </c>
      <c r="I37" s="71" t="s">
        <v>78</v>
      </c>
      <c r="J37" s="71" t="s">
        <v>78</v>
      </c>
      <c r="K37" s="71" t="s">
        <v>78</v>
      </c>
      <c r="L37" s="71" t="s">
        <v>78</v>
      </c>
      <c r="M37" s="80"/>
      <c r="N37" s="80"/>
      <c r="O37" s="80"/>
      <c r="P37" s="80"/>
      <c r="Q37" s="80"/>
      <c r="R37" s="80"/>
      <c r="S37" s="82" t="str">
        <f t="shared" si="0"/>
        <v/>
      </c>
      <c r="T37" s="83"/>
    </row>
    <row r="38" spans="1:20" ht="18" customHeight="1" x14ac:dyDescent="0.25">
      <c r="A38" s="68" t="s">
        <v>118</v>
      </c>
      <c r="B38" s="69" t="s">
        <v>178</v>
      </c>
      <c r="C38" s="69" t="s">
        <v>92</v>
      </c>
      <c r="D38" s="69" t="s">
        <v>29</v>
      </c>
      <c r="E38" s="69" t="s">
        <v>97</v>
      </c>
      <c r="F38" s="70">
        <v>90.61</v>
      </c>
      <c r="G38" s="71" t="s">
        <v>180</v>
      </c>
      <c r="H38" s="71" t="s">
        <v>180</v>
      </c>
      <c r="I38" s="71" t="s">
        <v>180</v>
      </c>
      <c r="J38" s="72" t="s">
        <v>73</v>
      </c>
      <c r="K38" s="72" t="s">
        <v>73</v>
      </c>
      <c r="L38" s="72" t="s">
        <v>73</v>
      </c>
      <c r="M38" s="73"/>
      <c r="N38" s="73"/>
      <c r="O38" s="73"/>
      <c r="P38" s="75">
        <v>91.83</v>
      </c>
      <c r="Q38" s="75">
        <v>93.59</v>
      </c>
      <c r="R38" s="75">
        <v>87.5</v>
      </c>
      <c r="S38" s="82" t="str">
        <f t="shared" si="0"/>
        <v>DECREASE</v>
      </c>
      <c r="T38" s="83"/>
    </row>
    <row r="39" spans="1:20" ht="18" customHeight="1" x14ac:dyDescent="0.25">
      <c r="A39" s="68" t="s">
        <v>118</v>
      </c>
      <c r="B39" s="69" t="s">
        <v>178</v>
      </c>
      <c r="C39" s="69" t="s">
        <v>92</v>
      </c>
      <c r="D39" s="69" t="s">
        <v>29</v>
      </c>
      <c r="E39" s="69" t="s">
        <v>171</v>
      </c>
      <c r="F39" s="70">
        <v>77.430000000000007</v>
      </c>
      <c r="G39" s="71" t="s">
        <v>180</v>
      </c>
      <c r="H39" s="71" t="s">
        <v>180</v>
      </c>
      <c r="I39" s="71" t="s">
        <v>180</v>
      </c>
      <c r="J39" s="71" t="s">
        <v>180</v>
      </c>
      <c r="K39" s="72" t="s">
        <v>73</v>
      </c>
      <c r="L39" s="72" t="s">
        <v>73</v>
      </c>
      <c r="M39" s="73"/>
      <c r="N39" s="73"/>
      <c r="O39" s="73"/>
      <c r="P39" s="73"/>
      <c r="Q39" s="75">
        <v>72.58</v>
      </c>
      <c r="R39" s="75">
        <v>73</v>
      </c>
      <c r="S39" s="82" t="str">
        <f t="shared" si="0"/>
        <v/>
      </c>
      <c r="T39" s="83"/>
    </row>
    <row r="40" spans="1:20" ht="18" customHeight="1" x14ac:dyDescent="0.25">
      <c r="A40" s="68" t="s">
        <v>118</v>
      </c>
      <c r="B40" s="69" t="s">
        <v>178</v>
      </c>
      <c r="C40" s="69" t="s">
        <v>92</v>
      </c>
      <c r="D40" s="69" t="s">
        <v>29</v>
      </c>
      <c r="E40" s="69" t="s">
        <v>172</v>
      </c>
      <c r="F40" s="70">
        <v>74.56</v>
      </c>
      <c r="G40" s="71" t="s">
        <v>180</v>
      </c>
      <c r="H40" s="71" t="s">
        <v>180</v>
      </c>
      <c r="I40" s="71" t="s">
        <v>180</v>
      </c>
      <c r="J40" s="71" t="s">
        <v>180</v>
      </c>
      <c r="K40" s="71" t="s">
        <v>180</v>
      </c>
      <c r="L40" s="72" t="s">
        <v>73</v>
      </c>
      <c r="M40" s="73"/>
      <c r="N40" s="73"/>
      <c r="O40" s="73"/>
      <c r="P40" s="73"/>
      <c r="Q40" s="73"/>
      <c r="R40" s="75">
        <v>74.48</v>
      </c>
      <c r="S40" s="82" t="str">
        <f t="shared" si="0"/>
        <v/>
      </c>
      <c r="T40" s="83"/>
    </row>
    <row r="41" spans="1:20" ht="18" customHeight="1" x14ac:dyDescent="0.25">
      <c r="A41" s="68" t="s">
        <v>118</v>
      </c>
      <c r="B41" s="69" t="s">
        <v>178</v>
      </c>
      <c r="C41" s="69" t="s">
        <v>92</v>
      </c>
      <c r="D41" s="69" t="s">
        <v>29</v>
      </c>
      <c r="E41" s="69" t="s">
        <v>98</v>
      </c>
      <c r="F41" s="70">
        <v>69.19</v>
      </c>
      <c r="G41" s="71" t="s">
        <v>180</v>
      </c>
      <c r="H41" s="71" t="s">
        <v>180</v>
      </c>
      <c r="I41" s="71" t="s">
        <v>180</v>
      </c>
      <c r="J41" s="72" t="s">
        <v>73</v>
      </c>
      <c r="K41" s="72" t="s">
        <v>73</v>
      </c>
      <c r="L41" s="72" t="s">
        <v>73</v>
      </c>
      <c r="M41" s="73"/>
      <c r="N41" s="73"/>
      <c r="O41" s="73"/>
      <c r="P41" s="75">
        <v>76.25</v>
      </c>
      <c r="Q41" s="75">
        <v>71.47</v>
      </c>
      <c r="R41" s="75">
        <v>67.5</v>
      </c>
      <c r="S41" s="82" t="str">
        <f t="shared" si="0"/>
        <v>DECREASE</v>
      </c>
      <c r="T41" s="83"/>
    </row>
    <row r="42" spans="1:20" ht="18" customHeight="1" x14ac:dyDescent="0.25">
      <c r="A42" s="68" t="s">
        <v>118</v>
      </c>
      <c r="B42" s="69" t="s">
        <v>178</v>
      </c>
      <c r="C42" s="69" t="s">
        <v>92</v>
      </c>
      <c r="D42" s="69" t="s">
        <v>29</v>
      </c>
      <c r="E42" s="69" t="s">
        <v>174</v>
      </c>
      <c r="F42" s="70">
        <v>74.98</v>
      </c>
      <c r="G42" s="71" t="s">
        <v>180</v>
      </c>
      <c r="H42" s="71" t="s">
        <v>180</v>
      </c>
      <c r="I42" s="71" t="s">
        <v>180</v>
      </c>
      <c r="J42" s="71" t="s">
        <v>180</v>
      </c>
      <c r="K42" s="71" t="s">
        <v>180</v>
      </c>
      <c r="L42" s="72" t="s">
        <v>73</v>
      </c>
      <c r="M42" s="73"/>
      <c r="N42" s="73"/>
      <c r="O42" s="73"/>
      <c r="P42" s="73"/>
      <c r="Q42" s="73"/>
      <c r="R42" s="75">
        <v>71.349999999999994</v>
      </c>
      <c r="S42" s="82" t="str">
        <f t="shared" si="0"/>
        <v/>
      </c>
      <c r="T42" s="83"/>
    </row>
    <row r="43" spans="1:20" ht="18" customHeight="1" x14ac:dyDescent="0.25">
      <c r="A43" s="68" t="s">
        <v>118</v>
      </c>
      <c r="B43" s="69" t="s">
        <v>178</v>
      </c>
      <c r="C43" s="69" t="s">
        <v>92</v>
      </c>
      <c r="D43" s="69" t="s">
        <v>29</v>
      </c>
      <c r="E43" s="69" t="s">
        <v>175</v>
      </c>
      <c r="F43" s="70">
        <v>72.64</v>
      </c>
      <c r="G43" s="71" t="s">
        <v>180</v>
      </c>
      <c r="H43" s="71" t="s">
        <v>180</v>
      </c>
      <c r="I43" s="71" t="s">
        <v>180</v>
      </c>
      <c r="J43" s="71" t="s">
        <v>180</v>
      </c>
      <c r="K43" s="71" t="s">
        <v>180</v>
      </c>
      <c r="L43" s="72" t="s">
        <v>76</v>
      </c>
      <c r="M43" s="73"/>
      <c r="N43" s="73"/>
      <c r="O43" s="73"/>
      <c r="P43" s="73"/>
      <c r="Q43" s="73"/>
      <c r="R43" s="74">
        <v>64.58</v>
      </c>
      <c r="S43" s="82" t="str">
        <f t="shared" si="0"/>
        <v/>
      </c>
      <c r="T43" s="83"/>
    </row>
    <row r="44" spans="1:20" ht="18" customHeight="1" x14ac:dyDescent="0.25">
      <c r="A44" s="68" t="s">
        <v>118</v>
      </c>
      <c r="B44" s="69" t="s">
        <v>79</v>
      </c>
      <c r="C44" s="81" t="s">
        <v>92</v>
      </c>
      <c r="D44" s="81" t="s">
        <v>29</v>
      </c>
      <c r="E44" s="81" t="s">
        <v>97</v>
      </c>
      <c r="F44" s="70">
        <v>92.4</v>
      </c>
      <c r="G44" s="71" t="s">
        <v>180</v>
      </c>
      <c r="H44" s="71" t="s">
        <v>180</v>
      </c>
      <c r="I44" s="71" t="s">
        <v>180</v>
      </c>
      <c r="J44" s="72" t="s">
        <v>73</v>
      </c>
      <c r="K44" s="72" t="s">
        <v>73</v>
      </c>
      <c r="L44" s="72" t="s">
        <v>73</v>
      </c>
      <c r="M44" s="73"/>
      <c r="N44" s="73"/>
      <c r="O44" s="73"/>
      <c r="P44" s="75">
        <v>95.33</v>
      </c>
      <c r="Q44" s="75">
        <v>95.71</v>
      </c>
      <c r="R44" s="75">
        <v>95</v>
      </c>
      <c r="S44" s="82" t="str">
        <f t="shared" si="0"/>
        <v/>
      </c>
      <c r="T44" s="83"/>
    </row>
    <row r="45" spans="1:20" ht="18" customHeight="1" x14ac:dyDescent="0.25">
      <c r="A45" s="68" t="s">
        <v>118</v>
      </c>
      <c r="B45" s="69" t="s">
        <v>79</v>
      </c>
      <c r="C45" s="81" t="s">
        <v>92</v>
      </c>
      <c r="D45" s="81" t="s">
        <v>29</v>
      </c>
      <c r="E45" s="81" t="s">
        <v>171</v>
      </c>
      <c r="F45" s="70">
        <v>78.47</v>
      </c>
      <c r="G45" s="71" t="s">
        <v>180</v>
      </c>
      <c r="H45" s="71" t="s">
        <v>180</v>
      </c>
      <c r="I45" s="71" t="s">
        <v>180</v>
      </c>
      <c r="J45" s="71" t="s">
        <v>180</v>
      </c>
      <c r="K45" s="72" t="s">
        <v>73</v>
      </c>
      <c r="L45" s="72" t="s">
        <v>73</v>
      </c>
      <c r="M45" s="73"/>
      <c r="N45" s="73"/>
      <c r="O45" s="73"/>
      <c r="P45" s="73"/>
      <c r="Q45" s="75">
        <v>73.569999999999993</v>
      </c>
      <c r="R45" s="75">
        <v>80</v>
      </c>
      <c r="S45" s="82" t="str">
        <f t="shared" si="0"/>
        <v>INCREASE</v>
      </c>
      <c r="T45" s="83"/>
    </row>
    <row r="46" spans="1:20" ht="18" customHeight="1" x14ac:dyDescent="0.25">
      <c r="A46" s="68" t="s">
        <v>118</v>
      </c>
      <c r="B46" s="69" t="s">
        <v>79</v>
      </c>
      <c r="C46" s="81" t="s">
        <v>92</v>
      </c>
      <c r="D46" s="81" t="s">
        <v>29</v>
      </c>
      <c r="E46" s="81" t="s">
        <v>172</v>
      </c>
      <c r="F46" s="70">
        <v>75.16</v>
      </c>
      <c r="G46" s="71" t="s">
        <v>180</v>
      </c>
      <c r="H46" s="71" t="s">
        <v>180</v>
      </c>
      <c r="I46" s="71" t="s">
        <v>180</v>
      </c>
      <c r="J46" s="71" t="s">
        <v>180</v>
      </c>
      <c r="K46" s="71" t="s">
        <v>180</v>
      </c>
      <c r="L46" s="72" t="s">
        <v>73</v>
      </c>
      <c r="M46" s="73"/>
      <c r="N46" s="73"/>
      <c r="O46" s="73"/>
      <c r="P46" s="73"/>
      <c r="Q46" s="73"/>
      <c r="R46" s="75">
        <v>82.14</v>
      </c>
      <c r="S46" s="82" t="str">
        <f t="shared" si="0"/>
        <v/>
      </c>
      <c r="T46" s="83"/>
    </row>
    <row r="47" spans="1:20" ht="18" customHeight="1" x14ac:dyDescent="0.25">
      <c r="A47" s="68" t="s">
        <v>118</v>
      </c>
      <c r="B47" s="69" t="s">
        <v>79</v>
      </c>
      <c r="C47" s="81" t="s">
        <v>92</v>
      </c>
      <c r="D47" s="81" t="s">
        <v>29</v>
      </c>
      <c r="E47" s="81" t="s">
        <v>98</v>
      </c>
      <c r="F47" s="70">
        <v>69.849999999999994</v>
      </c>
      <c r="G47" s="71" t="s">
        <v>180</v>
      </c>
      <c r="H47" s="71" t="s">
        <v>180</v>
      </c>
      <c r="I47" s="71" t="s">
        <v>180</v>
      </c>
      <c r="J47" s="72" t="s">
        <v>73</v>
      </c>
      <c r="K47" s="72" t="s">
        <v>73</v>
      </c>
      <c r="L47" s="72" t="s">
        <v>73</v>
      </c>
      <c r="M47" s="73"/>
      <c r="N47" s="73"/>
      <c r="O47" s="73"/>
      <c r="P47" s="75">
        <v>78.33</v>
      </c>
      <c r="Q47" s="75">
        <v>67.14</v>
      </c>
      <c r="R47" s="75">
        <v>77.86</v>
      </c>
      <c r="S47" s="82" t="str">
        <f t="shared" si="0"/>
        <v>INCREASE</v>
      </c>
      <c r="T47" s="83"/>
    </row>
    <row r="48" spans="1:20" ht="18" customHeight="1" x14ac:dyDescent="0.25">
      <c r="A48" s="68" t="s">
        <v>118</v>
      </c>
      <c r="B48" s="69" t="s">
        <v>79</v>
      </c>
      <c r="C48" s="81" t="s">
        <v>92</v>
      </c>
      <c r="D48" s="81" t="s">
        <v>29</v>
      </c>
      <c r="E48" s="81" t="s">
        <v>174</v>
      </c>
      <c r="F48" s="70">
        <v>76.08</v>
      </c>
      <c r="G48" s="71" t="s">
        <v>180</v>
      </c>
      <c r="H48" s="71" t="s">
        <v>180</v>
      </c>
      <c r="I48" s="71" t="s">
        <v>180</v>
      </c>
      <c r="J48" s="71" t="s">
        <v>180</v>
      </c>
      <c r="K48" s="71" t="s">
        <v>180</v>
      </c>
      <c r="L48" s="72" t="s">
        <v>73</v>
      </c>
      <c r="M48" s="73"/>
      <c r="N48" s="73"/>
      <c r="O48" s="73"/>
      <c r="P48" s="73"/>
      <c r="Q48" s="73"/>
      <c r="R48" s="75">
        <v>80.95</v>
      </c>
      <c r="S48" s="82" t="str">
        <f t="shared" si="0"/>
        <v/>
      </c>
      <c r="T48" s="83"/>
    </row>
    <row r="49" spans="1:20" ht="18" customHeight="1" x14ac:dyDescent="0.25">
      <c r="A49" s="68" t="s">
        <v>118</v>
      </c>
      <c r="B49" s="69" t="s">
        <v>79</v>
      </c>
      <c r="C49" s="81" t="s">
        <v>92</v>
      </c>
      <c r="D49" s="81" t="s">
        <v>29</v>
      </c>
      <c r="E49" s="81" t="s">
        <v>175</v>
      </c>
      <c r="F49" s="70">
        <v>74.040000000000006</v>
      </c>
      <c r="G49" s="71" t="s">
        <v>180</v>
      </c>
      <c r="H49" s="71" t="s">
        <v>180</v>
      </c>
      <c r="I49" s="71" t="s">
        <v>180</v>
      </c>
      <c r="J49" s="71" t="s">
        <v>180</v>
      </c>
      <c r="K49" s="71" t="s">
        <v>180</v>
      </c>
      <c r="L49" s="72" t="s">
        <v>73</v>
      </c>
      <c r="M49" s="73"/>
      <c r="N49" s="73"/>
      <c r="O49" s="73"/>
      <c r="P49" s="73"/>
      <c r="Q49" s="73"/>
      <c r="R49" s="75">
        <v>71.430000000000007</v>
      </c>
      <c r="S49" s="82" t="str">
        <f t="shared" si="0"/>
        <v/>
      </c>
      <c r="T49" s="83"/>
    </row>
    <row r="50" spans="1:20" ht="18" customHeight="1" x14ac:dyDescent="0.25">
      <c r="A50" s="68" t="s">
        <v>118</v>
      </c>
      <c r="B50" s="69" t="s">
        <v>178</v>
      </c>
      <c r="C50" s="69" t="s">
        <v>92</v>
      </c>
      <c r="D50" s="69" t="s">
        <v>29</v>
      </c>
      <c r="E50" s="69" t="s">
        <v>2</v>
      </c>
      <c r="F50" s="70">
        <v>76.63</v>
      </c>
      <c r="G50" s="72" t="s">
        <v>73</v>
      </c>
      <c r="H50" s="71" t="s">
        <v>73</v>
      </c>
      <c r="I50" s="77" t="s">
        <v>74</v>
      </c>
      <c r="J50" s="72" t="s">
        <v>73</v>
      </c>
      <c r="K50" s="72" t="s">
        <v>73</v>
      </c>
      <c r="L50" s="72" t="s">
        <v>73</v>
      </c>
      <c r="M50" s="75">
        <v>82</v>
      </c>
      <c r="N50" s="75">
        <v>82.93</v>
      </c>
      <c r="O50" s="79">
        <v>89.65</v>
      </c>
      <c r="P50" s="75">
        <v>83.2</v>
      </c>
      <c r="Q50" s="75">
        <v>81.650000000000006</v>
      </c>
      <c r="R50" s="75">
        <v>70.81</v>
      </c>
      <c r="S50" s="82" t="str">
        <f t="shared" si="0"/>
        <v>DECREASE</v>
      </c>
      <c r="T50" s="83"/>
    </row>
    <row r="51" spans="1:20" ht="18" customHeight="1" x14ac:dyDescent="0.25">
      <c r="A51" s="68" t="s">
        <v>118</v>
      </c>
      <c r="B51" s="69" t="s">
        <v>178</v>
      </c>
      <c r="C51" s="69" t="s">
        <v>92</v>
      </c>
      <c r="D51" s="69" t="s">
        <v>29</v>
      </c>
      <c r="E51" s="69" t="s">
        <v>3</v>
      </c>
      <c r="F51" s="70">
        <v>89</v>
      </c>
      <c r="G51" s="72" t="s">
        <v>73</v>
      </c>
      <c r="H51" s="71" t="s">
        <v>73</v>
      </c>
      <c r="I51" s="72" t="s">
        <v>73</v>
      </c>
      <c r="J51" s="72" t="s">
        <v>73</v>
      </c>
      <c r="K51" s="72" t="s">
        <v>73</v>
      </c>
      <c r="L51" s="72" t="s">
        <v>73</v>
      </c>
      <c r="M51" s="75">
        <v>90.65</v>
      </c>
      <c r="N51" s="75">
        <v>86.73</v>
      </c>
      <c r="O51" s="75">
        <v>93.47</v>
      </c>
      <c r="P51" s="75">
        <v>87.7</v>
      </c>
      <c r="Q51" s="75">
        <v>90.26</v>
      </c>
      <c r="R51" s="75">
        <v>87.97</v>
      </c>
      <c r="S51" s="82" t="str">
        <f t="shared" si="0"/>
        <v/>
      </c>
      <c r="T51" s="83"/>
    </row>
    <row r="52" spans="1:20" ht="18" customHeight="1" x14ac:dyDescent="0.25">
      <c r="A52" s="68" t="s">
        <v>118</v>
      </c>
      <c r="B52" s="69" t="s">
        <v>178</v>
      </c>
      <c r="C52" s="69" t="s">
        <v>92</v>
      </c>
      <c r="D52" s="69" t="s">
        <v>29</v>
      </c>
      <c r="E52" s="69" t="s">
        <v>7</v>
      </c>
      <c r="F52" s="70">
        <v>45.76</v>
      </c>
      <c r="G52" s="72" t="s">
        <v>73</v>
      </c>
      <c r="H52" s="71" t="s">
        <v>73</v>
      </c>
      <c r="I52" s="72" t="s">
        <v>73</v>
      </c>
      <c r="J52" s="72" t="s">
        <v>73</v>
      </c>
      <c r="K52" s="72" t="s">
        <v>73</v>
      </c>
      <c r="L52" s="72" t="s">
        <v>73</v>
      </c>
      <c r="M52" s="75">
        <v>51.46</v>
      </c>
      <c r="N52" s="75">
        <v>43.06</v>
      </c>
      <c r="O52" s="75">
        <v>49.75</v>
      </c>
      <c r="P52" s="75">
        <v>43.96</v>
      </c>
      <c r="Q52" s="75">
        <v>47.79</v>
      </c>
      <c r="R52" s="75">
        <v>39.58</v>
      </c>
      <c r="S52" s="82" t="str">
        <f t="shared" si="0"/>
        <v>DECREASE</v>
      </c>
      <c r="T52" s="83"/>
    </row>
    <row r="53" spans="1:20" ht="18" customHeight="1" x14ac:dyDescent="0.25">
      <c r="A53" s="68" t="s">
        <v>118</v>
      </c>
      <c r="B53" s="69" t="s">
        <v>178</v>
      </c>
      <c r="C53" s="69" t="s">
        <v>92</v>
      </c>
      <c r="D53" s="69" t="s">
        <v>29</v>
      </c>
      <c r="E53" s="69" t="s">
        <v>4</v>
      </c>
      <c r="F53" s="70">
        <v>74.09</v>
      </c>
      <c r="G53" s="72" t="s">
        <v>73</v>
      </c>
      <c r="H53" s="71" t="s">
        <v>73</v>
      </c>
      <c r="I53" s="72" t="s">
        <v>73</v>
      </c>
      <c r="J53" s="72" t="s">
        <v>73</v>
      </c>
      <c r="K53" s="77" t="s">
        <v>74</v>
      </c>
      <c r="L53" s="72" t="s">
        <v>73</v>
      </c>
      <c r="M53" s="75">
        <v>88.19</v>
      </c>
      <c r="N53" s="75">
        <v>91.35</v>
      </c>
      <c r="O53" s="75">
        <v>100</v>
      </c>
      <c r="P53" s="75">
        <v>97.06</v>
      </c>
      <c r="Q53" s="79">
        <v>84.82</v>
      </c>
      <c r="R53" s="75">
        <v>74.44</v>
      </c>
      <c r="S53" s="82" t="str">
        <f t="shared" si="0"/>
        <v>DECREASE</v>
      </c>
      <c r="T53" s="83"/>
    </row>
    <row r="54" spans="1:20" ht="18" customHeight="1" x14ac:dyDescent="0.25">
      <c r="A54" s="68" t="s">
        <v>118</v>
      </c>
      <c r="B54" s="69" t="s">
        <v>178</v>
      </c>
      <c r="C54" s="69" t="s">
        <v>92</v>
      </c>
      <c r="D54" s="69" t="s">
        <v>29</v>
      </c>
      <c r="E54" s="69" t="s">
        <v>5</v>
      </c>
      <c r="F54" s="70">
        <v>82.15</v>
      </c>
      <c r="G54" s="72" t="s">
        <v>73</v>
      </c>
      <c r="H54" s="71" t="s">
        <v>73</v>
      </c>
      <c r="I54" s="72" t="s">
        <v>73</v>
      </c>
      <c r="J54" s="72" t="s">
        <v>73</v>
      </c>
      <c r="K54" s="72" t="s">
        <v>73</v>
      </c>
      <c r="L54" s="72" t="s">
        <v>76</v>
      </c>
      <c r="M54" s="75">
        <v>88</v>
      </c>
      <c r="N54" s="75">
        <v>90.33</v>
      </c>
      <c r="O54" s="75">
        <v>94.12</v>
      </c>
      <c r="P54" s="75">
        <v>92.5</v>
      </c>
      <c r="Q54" s="75">
        <v>89.71</v>
      </c>
      <c r="R54" s="74">
        <v>77.08</v>
      </c>
      <c r="S54" s="82" t="str">
        <f t="shared" si="0"/>
        <v>DECREASE</v>
      </c>
      <c r="T54" s="83"/>
    </row>
    <row r="55" spans="1:20" ht="18" customHeight="1" x14ac:dyDescent="0.25">
      <c r="A55" s="68" t="s">
        <v>118</v>
      </c>
      <c r="B55" s="69" t="s">
        <v>178</v>
      </c>
      <c r="C55" s="69" t="s">
        <v>92</v>
      </c>
      <c r="D55" s="69" t="s">
        <v>29</v>
      </c>
      <c r="E55" s="69" t="s">
        <v>6</v>
      </c>
      <c r="F55" s="70">
        <v>76.47</v>
      </c>
      <c r="G55" s="72" t="s">
        <v>73</v>
      </c>
      <c r="H55" s="71" t="s">
        <v>73</v>
      </c>
      <c r="I55" s="72" t="s">
        <v>73</v>
      </c>
      <c r="J55" s="72" t="s">
        <v>73</v>
      </c>
      <c r="K55" s="72" t="s">
        <v>73</v>
      </c>
      <c r="L55" s="72" t="s">
        <v>73</v>
      </c>
      <c r="M55" s="75">
        <v>83.5</v>
      </c>
      <c r="N55" s="75">
        <v>85.33</v>
      </c>
      <c r="O55" s="75">
        <v>87.65</v>
      </c>
      <c r="P55" s="75">
        <v>87.5</v>
      </c>
      <c r="Q55" s="75">
        <v>83.53</v>
      </c>
      <c r="R55" s="75">
        <v>70.63</v>
      </c>
      <c r="S55" s="82" t="str">
        <f t="shared" si="0"/>
        <v>DECREASE</v>
      </c>
      <c r="T55" s="83"/>
    </row>
    <row r="56" spans="1:20" ht="18" customHeight="1" x14ac:dyDescent="0.25">
      <c r="A56" s="68" t="s">
        <v>118</v>
      </c>
      <c r="B56" s="69" t="s">
        <v>178</v>
      </c>
      <c r="C56" s="69" t="s">
        <v>92</v>
      </c>
      <c r="D56" s="69" t="s">
        <v>29</v>
      </c>
      <c r="E56" s="69" t="s">
        <v>8</v>
      </c>
      <c r="F56" s="70">
        <v>87.5</v>
      </c>
      <c r="G56" s="72" t="s">
        <v>73</v>
      </c>
      <c r="H56" s="71" t="s">
        <v>73</v>
      </c>
      <c r="I56" s="72" t="s">
        <v>73</v>
      </c>
      <c r="J56" s="72" t="s">
        <v>73</v>
      </c>
      <c r="K56" s="72" t="s">
        <v>73</v>
      </c>
      <c r="L56" s="72" t="s">
        <v>76</v>
      </c>
      <c r="M56" s="75">
        <v>88.75</v>
      </c>
      <c r="N56" s="75">
        <v>83.33</v>
      </c>
      <c r="O56" s="75">
        <v>92.65</v>
      </c>
      <c r="P56" s="75">
        <v>91.25</v>
      </c>
      <c r="Q56" s="75">
        <v>86.76</v>
      </c>
      <c r="R56" s="74">
        <v>82.29</v>
      </c>
      <c r="S56" s="82" t="str">
        <f t="shared" si="0"/>
        <v>DECREASE</v>
      </c>
      <c r="T56" s="83"/>
    </row>
    <row r="57" spans="1:20" ht="18" customHeight="1" x14ac:dyDescent="0.25">
      <c r="A57" s="68" t="s">
        <v>118</v>
      </c>
      <c r="B57" s="69" t="s">
        <v>178</v>
      </c>
      <c r="C57" s="69" t="s">
        <v>92</v>
      </c>
      <c r="D57" s="69" t="s">
        <v>29</v>
      </c>
      <c r="E57" s="69" t="s">
        <v>9</v>
      </c>
      <c r="F57" s="70">
        <v>73.78</v>
      </c>
      <c r="G57" s="72" t="s">
        <v>73</v>
      </c>
      <c r="H57" s="71" t="s">
        <v>73</v>
      </c>
      <c r="I57" s="72" t="s">
        <v>73</v>
      </c>
      <c r="J57" s="72" t="s">
        <v>73</v>
      </c>
      <c r="K57" s="72" t="s">
        <v>73</v>
      </c>
      <c r="L57" s="72" t="s">
        <v>73</v>
      </c>
      <c r="M57" s="75">
        <v>80.56</v>
      </c>
      <c r="N57" s="75">
        <v>64.42</v>
      </c>
      <c r="O57" s="75">
        <v>84.52</v>
      </c>
      <c r="P57" s="75">
        <v>77.78</v>
      </c>
      <c r="Q57" s="75">
        <v>67.78</v>
      </c>
      <c r="R57" s="75">
        <v>66.94</v>
      </c>
      <c r="S57" s="82" t="str">
        <f t="shared" si="0"/>
        <v/>
      </c>
      <c r="T57" s="83"/>
    </row>
    <row r="58" spans="1:20" ht="18" customHeight="1" x14ac:dyDescent="0.25">
      <c r="A58" s="68" t="s">
        <v>118</v>
      </c>
      <c r="B58" s="69" t="s">
        <v>178</v>
      </c>
      <c r="C58" s="69" t="s">
        <v>92</v>
      </c>
      <c r="D58" s="69" t="s">
        <v>29</v>
      </c>
      <c r="E58" s="69" t="s">
        <v>10</v>
      </c>
      <c r="F58" s="70">
        <v>58.14</v>
      </c>
      <c r="G58" s="72" t="s">
        <v>73</v>
      </c>
      <c r="H58" s="71" t="s">
        <v>73</v>
      </c>
      <c r="I58" s="72" t="s">
        <v>73</v>
      </c>
      <c r="J58" s="72" t="s">
        <v>73</v>
      </c>
      <c r="K58" s="72" t="s">
        <v>73</v>
      </c>
      <c r="L58" s="72" t="s">
        <v>73</v>
      </c>
      <c r="M58" s="75">
        <v>65.05</v>
      </c>
      <c r="N58" s="75">
        <v>60.11</v>
      </c>
      <c r="O58" s="75">
        <v>60.91</v>
      </c>
      <c r="P58" s="75">
        <v>57.62</v>
      </c>
      <c r="Q58" s="75">
        <v>51.6</v>
      </c>
      <c r="R58" s="75">
        <v>49.55</v>
      </c>
      <c r="S58" s="82" t="str">
        <f t="shared" si="0"/>
        <v/>
      </c>
      <c r="T58" s="83"/>
    </row>
    <row r="59" spans="1:20" ht="18" customHeight="1" x14ac:dyDescent="0.25">
      <c r="A59" s="68" t="s">
        <v>118</v>
      </c>
      <c r="B59" s="69" t="s">
        <v>178</v>
      </c>
      <c r="C59" s="69" t="s">
        <v>92</v>
      </c>
      <c r="D59" s="69" t="s">
        <v>29</v>
      </c>
      <c r="E59" s="69" t="s">
        <v>11</v>
      </c>
      <c r="F59" s="70">
        <v>64.849999999999994</v>
      </c>
      <c r="G59" s="72" t="s">
        <v>73</v>
      </c>
      <c r="H59" s="71" t="s">
        <v>75</v>
      </c>
      <c r="I59" s="72" t="s">
        <v>73</v>
      </c>
      <c r="J59" s="72" t="s">
        <v>73</v>
      </c>
      <c r="K59" s="72" t="s">
        <v>73</v>
      </c>
      <c r="L59" s="72" t="s">
        <v>73</v>
      </c>
      <c r="M59" s="75">
        <v>58.53</v>
      </c>
      <c r="N59" s="78">
        <v>52.83</v>
      </c>
      <c r="O59" s="75">
        <v>66.44</v>
      </c>
      <c r="P59" s="75">
        <v>58.91</v>
      </c>
      <c r="Q59" s="75">
        <v>59.89</v>
      </c>
      <c r="R59" s="75">
        <v>61.92</v>
      </c>
      <c r="S59" s="82" t="str">
        <f t="shared" si="0"/>
        <v/>
      </c>
      <c r="T59" s="83"/>
    </row>
    <row r="60" spans="1:20" ht="18" customHeight="1" x14ac:dyDescent="0.25">
      <c r="A60" s="68" t="s">
        <v>118</v>
      </c>
      <c r="B60" s="69" t="s">
        <v>178</v>
      </c>
      <c r="C60" s="69" t="s">
        <v>92</v>
      </c>
      <c r="D60" s="69" t="s">
        <v>29</v>
      </c>
      <c r="E60" s="69" t="s">
        <v>12</v>
      </c>
      <c r="F60" s="70">
        <v>59.23</v>
      </c>
      <c r="G60" s="72" t="s">
        <v>73</v>
      </c>
      <c r="H60" s="71" t="s">
        <v>73</v>
      </c>
      <c r="I60" s="72" t="s">
        <v>73</v>
      </c>
      <c r="J60" s="77" t="s">
        <v>75</v>
      </c>
      <c r="K60" s="77" t="s">
        <v>75</v>
      </c>
      <c r="L60" s="72" t="s">
        <v>73</v>
      </c>
      <c r="M60" s="75">
        <v>58.65</v>
      </c>
      <c r="N60" s="75">
        <v>66.25</v>
      </c>
      <c r="O60" s="75">
        <v>68.099999999999994</v>
      </c>
      <c r="P60" s="78">
        <v>50.59</v>
      </c>
      <c r="Q60" s="78">
        <v>48.89</v>
      </c>
      <c r="R60" s="75">
        <v>42.11</v>
      </c>
      <c r="S60" s="82" t="str">
        <f t="shared" si="0"/>
        <v>DECREASE</v>
      </c>
      <c r="T60" s="83"/>
    </row>
    <row r="61" spans="1:20" ht="18" customHeight="1" x14ac:dyDescent="0.25">
      <c r="A61" s="68" t="s">
        <v>118</v>
      </c>
      <c r="B61" s="69" t="s">
        <v>79</v>
      </c>
      <c r="C61" s="81" t="s">
        <v>92</v>
      </c>
      <c r="D61" s="81" t="s">
        <v>29</v>
      </c>
      <c r="E61" s="81" t="s">
        <v>2</v>
      </c>
      <c r="F61" s="70">
        <v>78.22</v>
      </c>
      <c r="G61" s="72" t="s">
        <v>73</v>
      </c>
      <c r="H61" s="71" t="s">
        <v>73</v>
      </c>
      <c r="I61" s="72" t="s">
        <v>73</v>
      </c>
      <c r="J61" s="72" t="s">
        <v>73</v>
      </c>
      <c r="K61" s="72" t="s">
        <v>73</v>
      </c>
      <c r="L61" s="72" t="s">
        <v>73</v>
      </c>
      <c r="M61" s="75">
        <v>81.2</v>
      </c>
      <c r="N61" s="75">
        <v>84.67</v>
      </c>
      <c r="O61" s="75">
        <v>92</v>
      </c>
      <c r="P61" s="75">
        <v>86.67</v>
      </c>
      <c r="Q61" s="75">
        <v>84.57</v>
      </c>
      <c r="R61" s="75">
        <v>80.569999999999993</v>
      </c>
      <c r="S61" s="82" t="str">
        <f t="shared" si="0"/>
        <v/>
      </c>
      <c r="T61" s="83"/>
    </row>
    <row r="62" spans="1:20" ht="18" customHeight="1" x14ac:dyDescent="0.25">
      <c r="A62" s="68" t="s">
        <v>118</v>
      </c>
      <c r="B62" s="69" t="s">
        <v>79</v>
      </c>
      <c r="C62" s="81" t="s">
        <v>92</v>
      </c>
      <c r="D62" s="81" t="s">
        <v>29</v>
      </c>
      <c r="E62" s="81" t="s">
        <v>3</v>
      </c>
      <c r="F62" s="70">
        <v>92.04</v>
      </c>
      <c r="G62" s="72" t="s">
        <v>73</v>
      </c>
      <c r="H62" s="71" t="s">
        <v>73</v>
      </c>
      <c r="I62" s="72" t="s">
        <v>73</v>
      </c>
      <c r="J62" s="72" t="s">
        <v>73</v>
      </c>
      <c r="K62" s="72" t="s">
        <v>73</v>
      </c>
      <c r="L62" s="72" t="s">
        <v>73</v>
      </c>
      <c r="M62" s="75">
        <v>90.9</v>
      </c>
      <c r="N62" s="75">
        <v>90.83</v>
      </c>
      <c r="O62" s="75">
        <v>95.29</v>
      </c>
      <c r="P62" s="75">
        <v>92.78</v>
      </c>
      <c r="Q62" s="75">
        <v>92.86</v>
      </c>
      <c r="R62" s="75">
        <v>95.54</v>
      </c>
      <c r="S62" s="82" t="str">
        <f t="shared" si="0"/>
        <v/>
      </c>
      <c r="T62" s="83"/>
    </row>
    <row r="63" spans="1:20" ht="18" customHeight="1" x14ac:dyDescent="0.25">
      <c r="A63" s="68" t="s">
        <v>118</v>
      </c>
      <c r="B63" s="69" t="s">
        <v>79</v>
      </c>
      <c r="C63" s="81" t="s">
        <v>92</v>
      </c>
      <c r="D63" s="81" t="s">
        <v>29</v>
      </c>
      <c r="E63" s="81" t="s">
        <v>7</v>
      </c>
      <c r="F63" s="70">
        <v>43.74</v>
      </c>
      <c r="G63" s="72" t="s">
        <v>73</v>
      </c>
      <c r="H63" s="71" t="s">
        <v>75</v>
      </c>
      <c r="I63" s="72" t="s">
        <v>73</v>
      </c>
      <c r="J63" s="72" t="s">
        <v>73</v>
      </c>
      <c r="K63" s="72" t="s">
        <v>73</v>
      </c>
      <c r="L63" s="72" t="s">
        <v>73</v>
      </c>
      <c r="M63" s="75">
        <v>43.13</v>
      </c>
      <c r="N63" s="78">
        <v>30.21</v>
      </c>
      <c r="O63" s="75">
        <v>48.21</v>
      </c>
      <c r="P63" s="75">
        <v>51.85</v>
      </c>
      <c r="Q63" s="75">
        <v>40.18</v>
      </c>
      <c r="R63" s="75">
        <v>42.26</v>
      </c>
      <c r="S63" s="82" t="str">
        <f t="shared" si="0"/>
        <v>INCREASE</v>
      </c>
      <c r="T63" s="83"/>
    </row>
    <row r="64" spans="1:20" ht="18" customHeight="1" x14ac:dyDescent="0.25">
      <c r="A64" s="68" t="s">
        <v>118</v>
      </c>
      <c r="B64" s="69" t="s">
        <v>79</v>
      </c>
      <c r="C64" s="81" t="s">
        <v>92</v>
      </c>
      <c r="D64" s="81" t="s">
        <v>29</v>
      </c>
      <c r="E64" s="81" t="s">
        <v>4</v>
      </c>
      <c r="F64" s="70">
        <v>73.87</v>
      </c>
      <c r="G64" s="72" t="s">
        <v>73</v>
      </c>
      <c r="H64" s="71" t="s">
        <v>73</v>
      </c>
      <c r="I64" s="72" t="s">
        <v>73</v>
      </c>
      <c r="J64" s="72" t="s">
        <v>73</v>
      </c>
      <c r="K64" s="77" t="s">
        <v>74</v>
      </c>
      <c r="L64" s="72" t="s">
        <v>73</v>
      </c>
      <c r="M64" s="75">
        <v>88.75</v>
      </c>
      <c r="N64" s="75">
        <v>95.83</v>
      </c>
      <c r="O64" s="75">
        <v>100</v>
      </c>
      <c r="P64" s="75">
        <v>95.83</v>
      </c>
      <c r="Q64" s="79">
        <v>83.33</v>
      </c>
      <c r="R64" s="75">
        <v>76.19</v>
      </c>
      <c r="S64" s="82" t="str">
        <f t="shared" si="0"/>
        <v>DECREASE</v>
      </c>
      <c r="T64" s="83"/>
    </row>
    <row r="65" spans="1:20" ht="18" customHeight="1" x14ac:dyDescent="0.25">
      <c r="A65" s="68" t="s">
        <v>118</v>
      </c>
      <c r="B65" s="69" t="s">
        <v>79</v>
      </c>
      <c r="C65" s="81" t="s">
        <v>92</v>
      </c>
      <c r="D65" s="81" t="s">
        <v>29</v>
      </c>
      <c r="E65" s="81" t="s">
        <v>5</v>
      </c>
      <c r="F65" s="70">
        <v>85.22</v>
      </c>
      <c r="G65" s="72" t="s">
        <v>73</v>
      </c>
      <c r="H65" s="71" t="s">
        <v>73</v>
      </c>
      <c r="I65" s="77" t="s">
        <v>74</v>
      </c>
      <c r="J65" s="72" t="s">
        <v>73</v>
      </c>
      <c r="K65" s="72" t="s">
        <v>76</v>
      </c>
      <c r="L65" s="72" t="s">
        <v>76</v>
      </c>
      <c r="M65" s="75">
        <v>81.5</v>
      </c>
      <c r="N65" s="75">
        <v>95</v>
      </c>
      <c r="O65" s="79">
        <v>96.43</v>
      </c>
      <c r="P65" s="75">
        <v>92.22</v>
      </c>
      <c r="Q65" s="74">
        <v>88.57</v>
      </c>
      <c r="R65" s="74">
        <v>75</v>
      </c>
      <c r="S65" s="82" t="str">
        <f t="shared" si="0"/>
        <v>DECREASE</v>
      </c>
      <c r="T65" s="83"/>
    </row>
    <row r="66" spans="1:20" ht="18" customHeight="1" x14ac:dyDescent="0.25">
      <c r="A66" s="68" t="s">
        <v>118</v>
      </c>
      <c r="B66" s="69" t="s">
        <v>79</v>
      </c>
      <c r="C66" s="81" t="s">
        <v>92</v>
      </c>
      <c r="D66" s="81" t="s">
        <v>29</v>
      </c>
      <c r="E66" s="81" t="s">
        <v>6</v>
      </c>
      <c r="F66" s="70">
        <v>76.069999999999993</v>
      </c>
      <c r="G66" s="72" t="s">
        <v>73</v>
      </c>
      <c r="H66" s="71" t="s">
        <v>73</v>
      </c>
      <c r="I66" s="72" t="s">
        <v>73</v>
      </c>
      <c r="J66" s="72" t="s">
        <v>73</v>
      </c>
      <c r="K66" s="72" t="s">
        <v>73</v>
      </c>
      <c r="L66" s="72" t="s">
        <v>73</v>
      </c>
      <c r="M66" s="75">
        <v>86</v>
      </c>
      <c r="N66" s="75">
        <v>88.33</v>
      </c>
      <c r="O66" s="75">
        <v>90</v>
      </c>
      <c r="P66" s="75">
        <v>88.89</v>
      </c>
      <c r="Q66" s="75">
        <v>88.57</v>
      </c>
      <c r="R66" s="75">
        <v>79.290000000000006</v>
      </c>
      <c r="S66" s="82" t="str">
        <f t="shared" si="0"/>
        <v>DECREASE</v>
      </c>
      <c r="T66" s="83"/>
    </row>
    <row r="67" spans="1:20" ht="18" customHeight="1" x14ac:dyDescent="0.25">
      <c r="A67" s="68" t="s">
        <v>118</v>
      </c>
      <c r="B67" s="69" t="s">
        <v>79</v>
      </c>
      <c r="C67" s="81" t="s">
        <v>92</v>
      </c>
      <c r="D67" s="81" t="s">
        <v>29</v>
      </c>
      <c r="E67" s="81" t="s">
        <v>8</v>
      </c>
      <c r="F67" s="70">
        <v>89.06</v>
      </c>
      <c r="G67" s="72" t="s">
        <v>73</v>
      </c>
      <c r="H67" s="71" t="s">
        <v>73</v>
      </c>
      <c r="I67" s="72" t="s">
        <v>73</v>
      </c>
      <c r="J67" s="72" t="s">
        <v>73</v>
      </c>
      <c r="K67" s="72" t="s">
        <v>76</v>
      </c>
      <c r="L67" s="72" t="s">
        <v>76</v>
      </c>
      <c r="M67" s="75">
        <v>97.5</v>
      </c>
      <c r="N67" s="75">
        <v>95.83</v>
      </c>
      <c r="O67" s="75">
        <v>92.86</v>
      </c>
      <c r="P67" s="75">
        <v>97.22</v>
      </c>
      <c r="Q67" s="74">
        <v>82.14</v>
      </c>
      <c r="R67" s="74">
        <v>86.91</v>
      </c>
      <c r="S67" s="82" t="str">
        <f t="shared" si="0"/>
        <v>INCREASE</v>
      </c>
      <c r="T67" s="83"/>
    </row>
    <row r="68" spans="1:20" ht="18" customHeight="1" x14ac:dyDescent="0.25">
      <c r="A68" s="68" t="s">
        <v>118</v>
      </c>
      <c r="B68" s="69" t="s">
        <v>79</v>
      </c>
      <c r="C68" s="81" t="s">
        <v>92</v>
      </c>
      <c r="D68" s="81" t="s">
        <v>29</v>
      </c>
      <c r="E68" s="81" t="s">
        <v>9</v>
      </c>
      <c r="F68" s="70">
        <v>79.239999999999995</v>
      </c>
      <c r="G68" s="72" t="s">
        <v>73</v>
      </c>
      <c r="H68" s="71" t="s">
        <v>73</v>
      </c>
      <c r="I68" s="72" t="s">
        <v>73</v>
      </c>
      <c r="J68" s="72" t="s">
        <v>73</v>
      </c>
      <c r="K68" s="72" t="s">
        <v>73</v>
      </c>
      <c r="L68" s="72" t="s">
        <v>73</v>
      </c>
      <c r="M68" s="75">
        <v>84.17</v>
      </c>
      <c r="N68" s="75">
        <v>83.33</v>
      </c>
      <c r="O68" s="75">
        <v>88.69</v>
      </c>
      <c r="P68" s="75">
        <v>84.38</v>
      </c>
      <c r="Q68" s="75">
        <v>79.760000000000005</v>
      </c>
      <c r="R68" s="75">
        <v>86.11</v>
      </c>
      <c r="S68" s="82" t="str">
        <f t="shared" ref="S68:S131" si="1">IF(OR((ISBLANK(Q68)), (ISBLANK(R68))),"",IF((Q68-R68)&gt;(Q68*0.05),"DECREASE",IF((R68-Q68)&gt;(Q68*0.05),"INCREASE","")))</f>
        <v>INCREASE</v>
      </c>
      <c r="T68" s="83"/>
    </row>
    <row r="69" spans="1:20" ht="18" customHeight="1" x14ac:dyDescent="0.25">
      <c r="A69" s="68" t="s">
        <v>118</v>
      </c>
      <c r="B69" s="69" t="s">
        <v>79</v>
      </c>
      <c r="C69" s="81" t="s">
        <v>92</v>
      </c>
      <c r="D69" s="81" t="s">
        <v>29</v>
      </c>
      <c r="E69" s="81" t="s">
        <v>10</v>
      </c>
      <c r="F69" s="70">
        <v>57.84</v>
      </c>
      <c r="G69" s="72" t="s">
        <v>73</v>
      </c>
      <c r="H69" s="71" t="s">
        <v>73</v>
      </c>
      <c r="I69" s="72" t="s">
        <v>73</v>
      </c>
      <c r="J69" s="72" t="s">
        <v>73</v>
      </c>
      <c r="K69" s="77" t="s">
        <v>75</v>
      </c>
      <c r="L69" s="77" t="s">
        <v>75</v>
      </c>
      <c r="M69" s="75">
        <v>50.9</v>
      </c>
      <c r="N69" s="75">
        <v>49.33</v>
      </c>
      <c r="O69" s="75">
        <v>54</v>
      </c>
      <c r="P69" s="75">
        <v>50.44</v>
      </c>
      <c r="Q69" s="78">
        <v>41.14</v>
      </c>
      <c r="R69" s="78">
        <v>44.29</v>
      </c>
      <c r="S69" s="82" t="str">
        <f t="shared" si="1"/>
        <v>INCREASE</v>
      </c>
      <c r="T69" s="83"/>
    </row>
    <row r="70" spans="1:20" ht="18" customHeight="1" x14ac:dyDescent="0.25">
      <c r="A70" s="68" t="s">
        <v>118</v>
      </c>
      <c r="B70" s="69" t="s">
        <v>79</v>
      </c>
      <c r="C70" s="81" t="s">
        <v>92</v>
      </c>
      <c r="D70" s="81" t="s">
        <v>29</v>
      </c>
      <c r="E70" s="81" t="s">
        <v>11</v>
      </c>
      <c r="F70" s="70">
        <v>63.16</v>
      </c>
      <c r="G70" s="77" t="s">
        <v>75</v>
      </c>
      <c r="H70" s="71" t="s">
        <v>76</v>
      </c>
      <c r="I70" s="72" t="s">
        <v>73</v>
      </c>
      <c r="J70" s="72" t="s">
        <v>73</v>
      </c>
      <c r="K70" s="72" t="s">
        <v>73</v>
      </c>
      <c r="L70" s="72" t="s">
        <v>73</v>
      </c>
      <c r="M70" s="78">
        <v>50.66</v>
      </c>
      <c r="N70" s="74">
        <v>52.83</v>
      </c>
      <c r="O70" s="75">
        <v>66</v>
      </c>
      <c r="P70" s="75">
        <v>57.78</v>
      </c>
      <c r="Q70" s="75">
        <v>62.25</v>
      </c>
      <c r="R70" s="75">
        <v>61.56</v>
      </c>
      <c r="S70" s="82" t="str">
        <f t="shared" si="1"/>
        <v/>
      </c>
      <c r="T70" s="83"/>
    </row>
    <row r="71" spans="1:20" ht="18" customHeight="1" x14ac:dyDescent="0.25">
      <c r="A71" s="68" t="s">
        <v>118</v>
      </c>
      <c r="B71" s="69" t="s">
        <v>79</v>
      </c>
      <c r="C71" s="81" t="s">
        <v>92</v>
      </c>
      <c r="D71" s="81" t="s">
        <v>29</v>
      </c>
      <c r="E71" s="81" t="s">
        <v>12</v>
      </c>
      <c r="F71" s="70">
        <v>63.01</v>
      </c>
      <c r="G71" s="72" t="s">
        <v>73</v>
      </c>
      <c r="H71" s="71" t="s">
        <v>73</v>
      </c>
      <c r="I71" s="72" t="s">
        <v>73</v>
      </c>
      <c r="J71" s="72" t="s">
        <v>73</v>
      </c>
      <c r="K71" s="72" t="s">
        <v>73</v>
      </c>
      <c r="L71" s="72" t="s">
        <v>76</v>
      </c>
      <c r="M71" s="75">
        <v>60</v>
      </c>
      <c r="N71" s="75">
        <v>80.67</v>
      </c>
      <c r="O71" s="75">
        <v>68.569999999999993</v>
      </c>
      <c r="P71" s="75">
        <v>70</v>
      </c>
      <c r="Q71" s="75">
        <v>52.62</v>
      </c>
      <c r="R71" s="74">
        <v>42.86</v>
      </c>
      <c r="S71" s="82" t="str">
        <f t="shared" si="1"/>
        <v>DECREASE</v>
      </c>
      <c r="T71" s="83"/>
    </row>
    <row r="72" spans="1:20" ht="18" customHeight="1" x14ac:dyDescent="0.25">
      <c r="A72" s="68" t="s">
        <v>118</v>
      </c>
      <c r="B72" s="67" t="s">
        <v>80</v>
      </c>
      <c r="C72" s="134" t="s">
        <v>92</v>
      </c>
      <c r="D72" s="67" t="s">
        <v>226</v>
      </c>
      <c r="E72" s="134" t="s">
        <v>2</v>
      </c>
      <c r="F72" s="136">
        <v>81.5</v>
      </c>
      <c r="G72" s="136" t="s">
        <v>73</v>
      </c>
      <c r="H72" s="136" t="s">
        <v>73</v>
      </c>
      <c r="I72" s="136" t="s">
        <v>73</v>
      </c>
      <c r="J72" s="136" t="s">
        <v>73</v>
      </c>
      <c r="K72" s="136" t="s">
        <v>73</v>
      </c>
      <c r="L72" s="136" t="s">
        <v>73</v>
      </c>
      <c r="M72" s="136">
        <v>77.08</v>
      </c>
      <c r="N72" s="136">
        <v>79.66</v>
      </c>
      <c r="O72" s="136">
        <v>87.74</v>
      </c>
      <c r="P72" s="136">
        <v>84.47</v>
      </c>
      <c r="Q72" s="136">
        <v>80.73</v>
      </c>
      <c r="R72" s="136">
        <v>79.239999999999995</v>
      </c>
      <c r="S72" s="82" t="str">
        <f t="shared" si="1"/>
        <v/>
      </c>
      <c r="T72" s="83"/>
    </row>
    <row r="73" spans="1:20" ht="18" customHeight="1" x14ac:dyDescent="0.25">
      <c r="A73" s="68" t="s">
        <v>118</v>
      </c>
      <c r="B73" s="67" t="s">
        <v>80</v>
      </c>
      <c r="C73" s="134" t="s">
        <v>92</v>
      </c>
      <c r="D73" s="67" t="s">
        <v>226</v>
      </c>
      <c r="E73" s="134" t="s">
        <v>3</v>
      </c>
      <c r="F73" s="136">
        <v>93.53</v>
      </c>
      <c r="G73" s="136" t="s">
        <v>73</v>
      </c>
      <c r="H73" s="136" t="s">
        <v>73</v>
      </c>
      <c r="I73" s="136" t="s">
        <v>73</v>
      </c>
      <c r="J73" s="136" t="s">
        <v>73</v>
      </c>
      <c r="K73" s="136" t="s">
        <v>73</v>
      </c>
      <c r="L73" s="136" t="s">
        <v>73</v>
      </c>
      <c r="M73" s="136">
        <v>90.65</v>
      </c>
      <c r="N73" s="136">
        <v>92.66</v>
      </c>
      <c r="O73" s="136">
        <v>93.42</v>
      </c>
      <c r="P73" s="136">
        <v>93.35</v>
      </c>
      <c r="Q73" s="136">
        <v>92.55</v>
      </c>
      <c r="R73" s="136">
        <v>93.75</v>
      </c>
      <c r="S73" s="82" t="str">
        <f t="shared" si="1"/>
        <v/>
      </c>
      <c r="T73" s="83"/>
    </row>
    <row r="74" spans="1:20" ht="18" customHeight="1" x14ac:dyDescent="0.25">
      <c r="A74" s="68" t="s">
        <v>118</v>
      </c>
      <c r="B74" s="67" t="s">
        <v>80</v>
      </c>
      <c r="C74" s="134" t="s">
        <v>92</v>
      </c>
      <c r="D74" s="67" t="s">
        <v>226</v>
      </c>
      <c r="E74" s="134" t="s">
        <v>97</v>
      </c>
      <c r="F74" s="136">
        <v>92.32</v>
      </c>
      <c r="G74" s="135" t="s">
        <v>180</v>
      </c>
      <c r="H74" s="135" t="s">
        <v>180</v>
      </c>
      <c r="I74" s="135" t="s">
        <v>180</v>
      </c>
      <c r="J74" s="136" t="s">
        <v>73</v>
      </c>
      <c r="K74" s="136" t="s">
        <v>73</v>
      </c>
      <c r="L74" s="136" t="s">
        <v>73</v>
      </c>
      <c r="M74" s="135"/>
      <c r="N74" s="135"/>
      <c r="O74" s="135"/>
      <c r="P74" s="136">
        <v>94.41</v>
      </c>
      <c r="Q74" s="136">
        <v>92.35</v>
      </c>
      <c r="R74" s="136">
        <v>92.76</v>
      </c>
      <c r="S74" s="82" t="str">
        <f t="shared" si="1"/>
        <v/>
      </c>
      <c r="T74" s="83"/>
    </row>
    <row r="75" spans="1:20" ht="18" customHeight="1" x14ac:dyDescent="0.25">
      <c r="A75" s="68" t="s">
        <v>118</v>
      </c>
      <c r="B75" s="67" t="s">
        <v>80</v>
      </c>
      <c r="C75" s="134" t="s">
        <v>92</v>
      </c>
      <c r="D75" s="67" t="s">
        <v>226</v>
      </c>
      <c r="E75" s="134" t="s">
        <v>171</v>
      </c>
      <c r="F75" s="136">
        <v>76.37</v>
      </c>
      <c r="G75" s="135" t="s">
        <v>180</v>
      </c>
      <c r="H75" s="135" t="s">
        <v>180</v>
      </c>
      <c r="I75" s="135" t="s">
        <v>180</v>
      </c>
      <c r="J75" s="135" t="s">
        <v>180</v>
      </c>
      <c r="K75" s="136" t="s">
        <v>73</v>
      </c>
      <c r="L75" s="136" t="s">
        <v>73</v>
      </c>
      <c r="M75" s="135"/>
      <c r="N75" s="135"/>
      <c r="O75" s="135"/>
      <c r="P75" s="135"/>
      <c r="Q75" s="136">
        <v>79.06</v>
      </c>
      <c r="R75" s="136">
        <v>82.59</v>
      </c>
      <c r="S75" s="82" t="str">
        <f t="shared" si="1"/>
        <v/>
      </c>
      <c r="T75" s="83"/>
    </row>
    <row r="76" spans="1:20" ht="18" customHeight="1" x14ac:dyDescent="0.25">
      <c r="A76" s="68" t="s">
        <v>118</v>
      </c>
      <c r="B76" s="67" t="s">
        <v>80</v>
      </c>
      <c r="C76" s="134" t="s">
        <v>92</v>
      </c>
      <c r="D76" s="67" t="s">
        <v>226</v>
      </c>
      <c r="E76" s="134" t="s">
        <v>7</v>
      </c>
      <c r="F76" s="136">
        <v>47.89</v>
      </c>
      <c r="G76" s="136" t="s">
        <v>73</v>
      </c>
      <c r="H76" s="136" t="s">
        <v>73</v>
      </c>
      <c r="I76" s="136" t="s">
        <v>73</v>
      </c>
      <c r="J76" s="136" t="s">
        <v>73</v>
      </c>
      <c r="K76" s="136" t="s">
        <v>73</v>
      </c>
      <c r="L76" s="136" t="s">
        <v>73</v>
      </c>
      <c r="M76" s="136">
        <v>45.27</v>
      </c>
      <c r="N76" s="136">
        <v>41.96</v>
      </c>
      <c r="O76" s="136">
        <v>45.77</v>
      </c>
      <c r="P76" s="136">
        <v>48.1</v>
      </c>
      <c r="Q76" s="136">
        <v>45.83</v>
      </c>
      <c r="R76" s="136">
        <v>46.84</v>
      </c>
      <c r="S76" s="82" t="str">
        <f t="shared" si="1"/>
        <v/>
      </c>
      <c r="T76" s="83"/>
    </row>
    <row r="77" spans="1:20" ht="18" customHeight="1" x14ac:dyDescent="0.25">
      <c r="A77" s="68" t="s">
        <v>118</v>
      </c>
      <c r="B77" s="67" t="s">
        <v>80</v>
      </c>
      <c r="C77" s="134" t="s">
        <v>92</v>
      </c>
      <c r="D77" s="67" t="s">
        <v>226</v>
      </c>
      <c r="E77" s="134" t="s">
        <v>172</v>
      </c>
      <c r="F77" s="136">
        <v>75.03</v>
      </c>
      <c r="G77" s="135" t="s">
        <v>180</v>
      </c>
      <c r="H77" s="135" t="s">
        <v>180</v>
      </c>
      <c r="I77" s="135" t="s">
        <v>180</v>
      </c>
      <c r="J77" s="135" t="s">
        <v>180</v>
      </c>
      <c r="K77" s="135" t="s">
        <v>180</v>
      </c>
      <c r="L77" s="136"/>
      <c r="M77" s="135"/>
      <c r="N77" s="135"/>
      <c r="O77" s="135"/>
      <c r="P77" s="135"/>
      <c r="Q77" s="135"/>
      <c r="R77" s="136">
        <v>80.459999999999994</v>
      </c>
      <c r="S77" s="82" t="str">
        <f t="shared" si="1"/>
        <v/>
      </c>
      <c r="T77" s="83"/>
    </row>
    <row r="78" spans="1:20" ht="18" customHeight="1" x14ac:dyDescent="0.25">
      <c r="A78" s="68" t="s">
        <v>118</v>
      </c>
      <c r="B78" s="67" t="s">
        <v>80</v>
      </c>
      <c r="C78" s="134" t="s">
        <v>92</v>
      </c>
      <c r="D78" s="67" t="s">
        <v>226</v>
      </c>
      <c r="E78" s="134" t="s">
        <v>4</v>
      </c>
      <c r="F78" s="136">
        <v>70.97</v>
      </c>
      <c r="G78" s="136" t="s">
        <v>73</v>
      </c>
      <c r="H78" s="137" t="s">
        <v>74</v>
      </c>
      <c r="I78" s="137" t="s">
        <v>74</v>
      </c>
      <c r="J78" s="136" t="s">
        <v>73</v>
      </c>
      <c r="K78" s="136" t="s">
        <v>73</v>
      </c>
      <c r="L78" s="136" t="s">
        <v>73</v>
      </c>
      <c r="M78" s="136">
        <v>80.069999999999993</v>
      </c>
      <c r="N78" s="137">
        <v>92.5</v>
      </c>
      <c r="O78" s="137">
        <v>89.52</v>
      </c>
      <c r="P78" s="136">
        <v>87.13</v>
      </c>
      <c r="Q78" s="136">
        <v>74.75</v>
      </c>
      <c r="R78" s="136">
        <v>77.59</v>
      </c>
      <c r="S78" s="82" t="str">
        <f t="shared" si="1"/>
        <v/>
      </c>
      <c r="T78" s="83"/>
    </row>
    <row r="79" spans="1:20" ht="18" customHeight="1" x14ac:dyDescent="0.25">
      <c r="A79" s="68" t="s">
        <v>118</v>
      </c>
      <c r="B79" s="67" t="s">
        <v>80</v>
      </c>
      <c r="C79" s="134" t="s">
        <v>92</v>
      </c>
      <c r="D79" s="67" t="s">
        <v>226</v>
      </c>
      <c r="E79" s="134" t="s">
        <v>98</v>
      </c>
      <c r="F79" s="136">
        <v>74.14</v>
      </c>
      <c r="G79" s="135" t="s">
        <v>180</v>
      </c>
      <c r="H79" s="135" t="s">
        <v>180</v>
      </c>
      <c r="I79" s="135" t="s">
        <v>180</v>
      </c>
      <c r="J79" s="136" t="s">
        <v>73</v>
      </c>
      <c r="K79" s="136" t="s">
        <v>73</v>
      </c>
      <c r="L79" s="136" t="s">
        <v>73</v>
      </c>
      <c r="M79" s="135"/>
      <c r="N79" s="135"/>
      <c r="O79" s="135"/>
      <c r="P79" s="136">
        <v>77.790000000000006</v>
      </c>
      <c r="Q79" s="136">
        <v>76.209999999999994</v>
      </c>
      <c r="R79" s="136">
        <v>72.930000000000007</v>
      </c>
      <c r="S79" s="82" t="str">
        <f t="shared" si="1"/>
        <v/>
      </c>
      <c r="T79" s="83"/>
    </row>
    <row r="80" spans="1:20" ht="18" customHeight="1" x14ac:dyDescent="0.25">
      <c r="A80" s="68" t="s">
        <v>118</v>
      </c>
      <c r="B80" s="67" t="s">
        <v>80</v>
      </c>
      <c r="C80" s="134" t="s">
        <v>92</v>
      </c>
      <c r="D80" s="67" t="s">
        <v>226</v>
      </c>
      <c r="E80" s="134" t="s">
        <v>5</v>
      </c>
      <c r="F80" s="136">
        <v>83.44</v>
      </c>
      <c r="G80" s="136" t="s">
        <v>73</v>
      </c>
      <c r="H80" s="136" t="s">
        <v>73</v>
      </c>
      <c r="I80" s="136" t="s">
        <v>73</v>
      </c>
      <c r="J80" s="138" t="s">
        <v>76</v>
      </c>
      <c r="K80" s="138" t="s">
        <v>76</v>
      </c>
      <c r="L80" s="136" t="s">
        <v>73</v>
      </c>
      <c r="M80" s="136">
        <v>87.07</v>
      </c>
      <c r="N80" s="136">
        <v>89.86</v>
      </c>
      <c r="O80" s="136">
        <v>93.55</v>
      </c>
      <c r="P80" s="138">
        <v>87.94</v>
      </c>
      <c r="Q80" s="138">
        <v>89.55</v>
      </c>
      <c r="R80" s="136">
        <v>84.12</v>
      </c>
      <c r="S80" s="82" t="str">
        <f t="shared" si="1"/>
        <v>DECREASE</v>
      </c>
      <c r="T80" s="83"/>
    </row>
    <row r="81" spans="1:20" ht="18" customHeight="1" x14ac:dyDescent="0.25">
      <c r="A81" s="68" t="s">
        <v>118</v>
      </c>
      <c r="B81" s="67" t="s">
        <v>80</v>
      </c>
      <c r="C81" s="134" t="s">
        <v>92</v>
      </c>
      <c r="D81" s="67" t="s">
        <v>226</v>
      </c>
      <c r="E81" s="134" t="s">
        <v>6</v>
      </c>
      <c r="F81" s="136">
        <v>81.069999999999993</v>
      </c>
      <c r="G81" s="138" t="s">
        <v>76</v>
      </c>
      <c r="H81" s="138" t="s">
        <v>76</v>
      </c>
      <c r="I81" s="136" t="s">
        <v>73</v>
      </c>
      <c r="J81" s="136" t="s">
        <v>73</v>
      </c>
      <c r="K81" s="138" t="s">
        <v>76</v>
      </c>
      <c r="L81" s="139" t="s">
        <v>75</v>
      </c>
      <c r="M81" s="138">
        <v>78.11</v>
      </c>
      <c r="N81" s="138">
        <v>76.86</v>
      </c>
      <c r="O81" s="136">
        <v>85.81</v>
      </c>
      <c r="P81" s="136">
        <v>82.65</v>
      </c>
      <c r="Q81" s="138">
        <v>79.09</v>
      </c>
      <c r="R81" s="139">
        <v>71.290000000000006</v>
      </c>
      <c r="S81" s="82" t="str">
        <f t="shared" si="1"/>
        <v>DECREASE</v>
      </c>
      <c r="T81" s="83"/>
    </row>
    <row r="82" spans="1:20" ht="18" customHeight="1" x14ac:dyDescent="0.25">
      <c r="A82" s="68" t="s">
        <v>118</v>
      </c>
      <c r="B82" s="67" t="s">
        <v>80</v>
      </c>
      <c r="C82" s="134" t="s">
        <v>92</v>
      </c>
      <c r="D82" s="67" t="s">
        <v>226</v>
      </c>
      <c r="E82" s="134" t="s">
        <v>174</v>
      </c>
      <c r="F82" s="136">
        <v>78.459999999999994</v>
      </c>
      <c r="G82" s="135" t="s">
        <v>180</v>
      </c>
      <c r="H82" s="135" t="s">
        <v>180</v>
      </c>
      <c r="I82" s="135" t="s">
        <v>180</v>
      </c>
      <c r="J82" s="135" t="s">
        <v>180</v>
      </c>
      <c r="K82" s="135" t="s">
        <v>180</v>
      </c>
      <c r="L82" s="136" t="s">
        <v>73</v>
      </c>
      <c r="M82" s="135"/>
      <c r="N82" s="135"/>
      <c r="O82" s="135"/>
      <c r="P82" s="135"/>
      <c r="Q82" s="135"/>
      <c r="R82" s="136">
        <v>75.569999999999993</v>
      </c>
      <c r="S82" s="82" t="str">
        <f t="shared" si="1"/>
        <v/>
      </c>
      <c r="T82" s="83"/>
    </row>
    <row r="83" spans="1:20" ht="18" customHeight="1" x14ac:dyDescent="0.25">
      <c r="A83" s="68" t="s">
        <v>118</v>
      </c>
      <c r="B83" s="67" t="s">
        <v>80</v>
      </c>
      <c r="C83" s="134" t="s">
        <v>92</v>
      </c>
      <c r="D83" s="67" t="s">
        <v>226</v>
      </c>
      <c r="E83" s="134" t="s">
        <v>175</v>
      </c>
      <c r="F83" s="136">
        <v>75.510000000000005</v>
      </c>
      <c r="G83" s="135" t="s">
        <v>180</v>
      </c>
      <c r="H83" s="135" t="s">
        <v>180</v>
      </c>
      <c r="I83" s="135" t="s">
        <v>180</v>
      </c>
      <c r="J83" s="135" t="s">
        <v>180</v>
      </c>
      <c r="K83" s="135" t="s">
        <v>180</v>
      </c>
      <c r="L83" s="136" t="s">
        <v>73</v>
      </c>
      <c r="M83" s="135"/>
      <c r="N83" s="135"/>
      <c r="O83" s="135"/>
      <c r="P83" s="135"/>
      <c r="Q83" s="135"/>
      <c r="R83" s="136">
        <v>71.27</v>
      </c>
      <c r="S83" s="82" t="str">
        <f t="shared" si="1"/>
        <v/>
      </c>
      <c r="T83" s="83"/>
    </row>
    <row r="84" spans="1:20" ht="18" customHeight="1" x14ac:dyDescent="0.25">
      <c r="A84" s="68" t="s">
        <v>118</v>
      </c>
      <c r="B84" s="67" t="s">
        <v>80</v>
      </c>
      <c r="C84" s="134" t="s">
        <v>92</v>
      </c>
      <c r="D84" s="67" t="s">
        <v>226</v>
      </c>
      <c r="E84" s="134" t="s">
        <v>8</v>
      </c>
      <c r="F84" s="136">
        <v>89.81</v>
      </c>
      <c r="G84" s="136" t="s">
        <v>73</v>
      </c>
      <c r="H84" s="136" t="s">
        <v>73</v>
      </c>
      <c r="I84" s="136" t="s">
        <v>73</v>
      </c>
      <c r="J84" s="136" t="s">
        <v>73</v>
      </c>
      <c r="K84" s="136" t="s">
        <v>73</v>
      </c>
      <c r="L84" s="138" t="s">
        <v>76</v>
      </c>
      <c r="M84" s="136">
        <v>87.84</v>
      </c>
      <c r="N84" s="136">
        <v>90</v>
      </c>
      <c r="O84" s="136">
        <v>90.32</v>
      </c>
      <c r="P84" s="136">
        <v>94.12</v>
      </c>
      <c r="Q84" s="136">
        <v>92.42</v>
      </c>
      <c r="R84" s="138">
        <v>87.36</v>
      </c>
      <c r="S84" s="82" t="str">
        <f t="shared" si="1"/>
        <v>DECREASE</v>
      </c>
      <c r="T84" s="83"/>
    </row>
    <row r="85" spans="1:20" ht="18" customHeight="1" x14ac:dyDescent="0.25">
      <c r="A85" s="68" t="s">
        <v>118</v>
      </c>
      <c r="B85" s="67" t="s">
        <v>80</v>
      </c>
      <c r="C85" s="134" t="s">
        <v>92</v>
      </c>
      <c r="D85" s="67" t="s">
        <v>226</v>
      </c>
      <c r="E85" s="134" t="s">
        <v>9</v>
      </c>
      <c r="F85" s="136">
        <v>79.010000000000005</v>
      </c>
      <c r="G85" s="136" t="s">
        <v>73</v>
      </c>
      <c r="H85" s="136" t="s">
        <v>73</v>
      </c>
      <c r="I85" s="136" t="s">
        <v>73</v>
      </c>
      <c r="J85" s="136" t="s">
        <v>73</v>
      </c>
      <c r="K85" s="136" t="s">
        <v>73</v>
      </c>
      <c r="L85" s="136" t="s">
        <v>73</v>
      </c>
      <c r="M85" s="136">
        <v>75.930000000000007</v>
      </c>
      <c r="N85" s="136">
        <v>75.739999999999995</v>
      </c>
      <c r="O85" s="136">
        <v>81.180000000000007</v>
      </c>
      <c r="P85" s="136">
        <v>81.319999999999993</v>
      </c>
      <c r="Q85" s="136">
        <v>75.650000000000006</v>
      </c>
      <c r="R85" s="136">
        <v>80.13</v>
      </c>
      <c r="S85" s="82" t="str">
        <f t="shared" si="1"/>
        <v>INCREASE</v>
      </c>
      <c r="T85" s="83"/>
    </row>
    <row r="86" spans="1:20" ht="18" customHeight="1" x14ac:dyDescent="0.25">
      <c r="A86" s="68" t="s">
        <v>118</v>
      </c>
      <c r="B86" s="67" t="s">
        <v>80</v>
      </c>
      <c r="C86" s="134" t="s">
        <v>92</v>
      </c>
      <c r="D86" s="67" t="s">
        <v>226</v>
      </c>
      <c r="E86" s="134" t="s">
        <v>10</v>
      </c>
      <c r="F86" s="136">
        <v>62.83</v>
      </c>
      <c r="G86" s="139" t="s">
        <v>75</v>
      </c>
      <c r="H86" s="136" t="s">
        <v>73</v>
      </c>
      <c r="I86" s="136" t="s">
        <v>73</v>
      </c>
      <c r="J86" s="136" t="s">
        <v>73</v>
      </c>
      <c r="K86" s="139" t="s">
        <v>75</v>
      </c>
      <c r="L86" s="139" t="s">
        <v>75</v>
      </c>
      <c r="M86" s="139">
        <v>48.49</v>
      </c>
      <c r="N86" s="136">
        <v>52.89</v>
      </c>
      <c r="O86" s="136">
        <v>57.03</v>
      </c>
      <c r="P86" s="136">
        <v>56.65</v>
      </c>
      <c r="Q86" s="139">
        <v>47.94</v>
      </c>
      <c r="R86" s="139">
        <v>47.79</v>
      </c>
      <c r="S86" s="82" t="str">
        <f t="shared" si="1"/>
        <v/>
      </c>
      <c r="T86" s="83"/>
    </row>
    <row r="87" spans="1:20" ht="18" customHeight="1" x14ac:dyDescent="0.25">
      <c r="A87" s="68" t="s">
        <v>118</v>
      </c>
      <c r="B87" s="67" t="s">
        <v>80</v>
      </c>
      <c r="C87" s="134" t="s">
        <v>92</v>
      </c>
      <c r="D87" s="67" t="s">
        <v>226</v>
      </c>
      <c r="E87" s="134" t="s">
        <v>11</v>
      </c>
      <c r="F87" s="136">
        <v>68.150000000000006</v>
      </c>
      <c r="G87" s="139" t="s">
        <v>75</v>
      </c>
      <c r="H87" s="139" t="s">
        <v>75</v>
      </c>
      <c r="I87" s="136" t="s">
        <v>73</v>
      </c>
      <c r="J87" s="139" t="s">
        <v>75</v>
      </c>
      <c r="K87" s="136"/>
      <c r="L87" s="139" t="s">
        <v>75</v>
      </c>
      <c r="M87" s="139">
        <v>53.34</v>
      </c>
      <c r="N87" s="139">
        <v>54.69</v>
      </c>
      <c r="O87" s="136">
        <v>60.6</v>
      </c>
      <c r="P87" s="139">
        <v>57.8</v>
      </c>
      <c r="Q87" s="136">
        <v>62.79</v>
      </c>
      <c r="R87" s="139">
        <v>57.88</v>
      </c>
      <c r="S87" s="82" t="str">
        <f t="shared" si="1"/>
        <v>DECREASE</v>
      </c>
      <c r="T87" s="83"/>
    </row>
    <row r="88" spans="1:20" ht="18" customHeight="1" x14ac:dyDescent="0.25">
      <c r="A88" s="68" t="s">
        <v>118</v>
      </c>
      <c r="B88" s="67" t="s">
        <v>80</v>
      </c>
      <c r="C88" s="134" t="s">
        <v>92</v>
      </c>
      <c r="D88" s="67" t="s">
        <v>226</v>
      </c>
      <c r="E88" s="134" t="s">
        <v>12</v>
      </c>
      <c r="F88" s="136">
        <v>66.680000000000007</v>
      </c>
      <c r="G88" s="136" t="s">
        <v>73</v>
      </c>
      <c r="H88" s="139" t="s">
        <v>75</v>
      </c>
      <c r="I88" s="136" t="s">
        <v>73</v>
      </c>
      <c r="J88" s="136" t="s">
        <v>73</v>
      </c>
      <c r="K88" s="136" t="s">
        <v>73</v>
      </c>
      <c r="L88" s="136" t="s">
        <v>73</v>
      </c>
      <c r="M88" s="136">
        <v>56.11</v>
      </c>
      <c r="N88" s="139">
        <v>51.41</v>
      </c>
      <c r="O88" s="136">
        <v>64.14</v>
      </c>
      <c r="P88" s="136">
        <v>66.23</v>
      </c>
      <c r="Q88" s="136">
        <v>61.92</v>
      </c>
      <c r="R88" s="136">
        <v>52.3</v>
      </c>
      <c r="S88" s="82" t="str">
        <f t="shared" si="1"/>
        <v>DECREASE</v>
      </c>
      <c r="T88" s="83"/>
    </row>
    <row r="89" spans="1:20" ht="18" customHeight="1" x14ac:dyDescent="0.25">
      <c r="A89" s="68" t="s">
        <v>118</v>
      </c>
      <c r="B89" s="69" t="s">
        <v>178</v>
      </c>
      <c r="C89" s="69" t="s">
        <v>92</v>
      </c>
      <c r="D89" s="69" t="s">
        <v>30</v>
      </c>
      <c r="E89" s="69" t="s">
        <v>97</v>
      </c>
      <c r="F89" s="70">
        <v>90.61</v>
      </c>
      <c r="G89" s="71" t="s">
        <v>180</v>
      </c>
      <c r="H89" s="71" t="s">
        <v>180</v>
      </c>
      <c r="I89" s="71" t="s">
        <v>180</v>
      </c>
      <c r="J89" s="72" t="s">
        <v>73</v>
      </c>
      <c r="K89" s="72" t="s">
        <v>73</v>
      </c>
      <c r="L89" s="72" t="s">
        <v>73</v>
      </c>
      <c r="M89" s="73"/>
      <c r="N89" s="73"/>
      <c r="O89" s="73"/>
      <c r="P89" s="75">
        <v>88</v>
      </c>
      <c r="Q89" s="75">
        <v>91.71</v>
      </c>
      <c r="R89" s="75">
        <v>89.29</v>
      </c>
      <c r="S89" s="82" t="str">
        <f t="shared" si="1"/>
        <v/>
      </c>
      <c r="T89" s="83"/>
    </row>
    <row r="90" spans="1:20" ht="18" customHeight="1" x14ac:dyDescent="0.25">
      <c r="A90" s="68" t="s">
        <v>118</v>
      </c>
      <c r="B90" s="69" t="s">
        <v>178</v>
      </c>
      <c r="C90" s="69" t="s">
        <v>92</v>
      </c>
      <c r="D90" s="69" t="s">
        <v>30</v>
      </c>
      <c r="E90" s="69" t="s">
        <v>171</v>
      </c>
      <c r="F90" s="70">
        <v>77.430000000000007</v>
      </c>
      <c r="G90" s="71" t="s">
        <v>180</v>
      </c>
      <c r="H90" s="71" t="s">
        <v>180</v>
      </c>
      <c r="I90" s="71" t="s">
        <v>180</v>
      </c>
      <c r="J90" s="71" t="s">
        <v>180</v>
      </c>
      <c r="K90" s="72" t="s">
        <v>73</v>
      </c>
      <c r="L90" s="72" t="s">
        <v>73</v>
      </c>
      <c r="M90" s="73"/>
      <c r="N90" s="73"/>
      <c r="O90" s="73"/>
      <c r="P90" s="73"/>
      <c r="Q90" s="75">
        <v>83.08</v>
      </c>
      <c r="R90" s="75">
        <v>76.150000000000006</v>
      </c>
      <c r="S90" s="82" t="str">
        <f t="shared" si="1"/>
        <v>DECREASE</v>
      </c>
      <c r="T90" s="83"/>
    </row>
    <row r="91" spans="1:20" ht="18" customHeight="1" x14ac:dyDescent="0.25">
      <c r="A91" s="68" t="s">
        <v>118</v>
      </c>
      <c r="B91" s="69" t="s">
        <v>178</v>
      </c>
      <c r="C91" s="69" t="s">
        <v>92</v>
      </c>
      <c r="D91" s="69" t="s">
        <v>30</v>
      </c>
      <c r="E91" s="69" t="s">
        <v>172</v>
      </c>
      <c r="F91" s="70">
        <v>74.56</v>
      </c>
      <c r="G91" s="71" t="s">
        <v>180</v>
      </c>
      <c r="H91" s="71" t="s">
        <v>180</v>
      </c>
      <c r="I91" s="71" t="s">
        <v>180</v>
      </c>
      <c r="J91" s="71" t="s">
        <v>180</v>
      </c>
      <c r="K91" s="71" t="s">
        <v>180</v>
      </c>
      <c r="L91" s="72" t="s">
        <v>73</v>
      </c>
      <c r="M91" s="73"/>
      <c r="N91" s="73"/>
      <c r="O91" s="73"/>
      <c r="P91" s="73"/>
      <c r="Q91" s="73"/>
      <c r="R91" s="75">
        <v>74.7</v>
      </c>
      <c r="S91" s="82" t="str">
        <f t="shared" si="1"/>
        <v/>
      </c>
      <c r="T91" s="83"/>
    </row>
    <row r="92" spans="1:20" ht="18" customHeight="1" x14ac:dyDescent="0.25">
      <c r="A92" s="68" t="s">
        <v>118</v>
      </c>
      <c r="B92" s="69" t="s">
        <v>178</v>
      </c>
      <c r="C92" s="69" t="s">
        <v>92</v>
      </c>
      <c r="D92" s="69" t="s">
        <v>30</v>
      </c>
      <c r="E92" s="69" t="s">
        <v>98</v>
      </c>
      <c r="F92" s="70">
        <v>69.19</v>
      </c>
      <c r="G92" s="71" t="s">
        <v>180</v>
      </c>
      <c r="H92" s="71" t="s">
        <v>180</v>
      </c>
      <c r="I92" s="71" t="s">
        <v>180</v>
      </c>
      <c r="J92" s="72" t="s">
        <v>73</v>
      </c>
      <c r="K92" s="72" t="s">
        <v>73</v>
      </c>
      <c r="L92" s="72" t="s">
        <v>73</v>
      </c>
      <c r="M92" s="73"/>
      <c r="N92" s="73"/>
      <c r="O92" s="73"/>
      <c r="P92" s="75">
        <v>78.569999999999993</v>
      </c>
      <c r="Q92" s="75">
        <v>77.5</v>
      </c>
      <c r="R92" s="75">
        <v>66.069999999999993</v>
      </c>
      <c r="S92" s="82" t="str">
        <f t="shared" si="1"/>
        <v>DECREASE</v>
      </c>
      <c r="T92" s="83"/>
    </row>
    <row r="93" spans="1:20" ht="18" customHeight="1" x14ac:dyDescent="0.25">
      <c r="A93" s="68" t="s">
        <v>118</v>
      </c>
      <c r="B93" s="69" t="s">
        <v>178</v>
      </c>
      <c r="C93" s="69" t="s">
        <v>92</v>
      </c>
      <c r="D93" s="69" t="s">
        <v>30</v>
      </c>
      <c r="E93" s="69" t="s">
        <v>174</v>
      </c>
      <c r="F93" s="70">
        <v>74.98</v>
      </c>
      <c r="G93" s="71" t="s">
        <v>180</v>
      </c>
      <c r="H93" s="71" t="s">
        <v>180</v>
      </c>
      <c r="I93" s="71" t="s">
        <v>180</v>
      </c>
      <c r="J93" s="71" t="s">
        <v>180</v>
      </c>
      <c r="K93" s="71" t="s">
        <v>180</v>
      </c>
      <c r="L93" s="72" t="s">
        <v>73</v>
      </c>
      <c r="M93" s="73"/>
      <c r="N93" s="73"/>
      <c r="O93" s="73"/>
      <c r="P93" s="73"/>
      <c r="Q93" s="73"/>
      <c r="R93" s="75">
        <v>76.19</v>
      </c>
      <c r="S93" s="82" t="str">
        <f t="shared" si="1"/>
        <v/>
      </c>
      <c r="T93" s="83"/>
    </row>
    <row r="94" spans="1:20" ht="18" customHeight="1" x14ac:dyDescent="0.25">
      <c r="A94" s="68" t="s">
        <v>118</v>
      </c>
      <c r="B94" s="69" t="s">
        <v>178</v>
      </c>
      <c r="C94" s="69" t="s">
        <v>92</v>
      </c>
      <c r="D94" s="69" t="s">
        <v>30</v>
      </c>
      <c r="E94" s="69" t="s">
        <v>175</v>
      </c>
      <c r="F94" s="70">
        <v>72.64</v>
      </c>
      <c r="G94" s="71" t="s">
        <v>180</v>
      </c>
      <c r="H94" s="71" t="s">
        <v>180</v>
      </c>
      <c r="I94" s="71" t="s">
        <v>180</v>
      </c>
      <c r="J94" s="71" t="s">
        <v>180</v>
      </c>
      <c r="K94" s="71" t="s">
        <v>180</v>
      </c>
      <c r="L94" s="72" t="s">
        <v>73</v>
      </c>
      <c r="M94" s="73"/>
      <c r="N94" s="73"/>
      <c r="O94" s="73"/>
      <c r="P94" s="73"/>
      <c r="Q94" s="73"/>
      <c r="R94" s="75">
        <v>69.64</v>
      </c>
      <c r="S94" s="82" t="str">
        <f t="shared" si="1"/>
        <v/>
      </c>
      <c r="T94" s="83"/>
    </row>
    <row r="95" spans="1:20" ht="18" customHeight="1" x14ac:dyDescent="0.25">
      <c r="A95" s="68" t="s">
        <v>118</v>
      </c>
      <c r="B95" s="69" t="s">
        <v>79</v>
      </c>
      <c r="C95" s="81" t="s">
        <v>92</v>
      </c>
      <c r="D95" s="81" t="s">
        <v>30</v>
      </c>
      <c r="E95" s="81" t="s">
        <v>97</v>
      </c>
      <c r="F95" s="70">
        <v>92.4</v>
      </c>
      <c r="G95" s="71" t="s">
        <v>180</v>
      </c>
      <c r="H95" s="71" t="s">
        <v>180</v>
      </c>
      <c r="I95" s="71" t="s">
        <v>180</v>
      </c>
      <c r="J95" s="72" t="s">
        <v>73</v>
      </c>
      <c r="K95" s="72" t="s">
        <v>73</v>
      </c>
      <c r="L95" s="72" t="s">
        <v>73</v>
      </c>
      <c r="M95" s="73"/>
      <c r="N95" s="73"/>
      <c r="O95" s="73"/>
      <c r="P95" s="75">
        <v>92.29</v>
      </c>
      <c r="Q95" s="75">
        <v>93.38</v>
      </c>
      <c r="R95" s="75">
        <v>92.86</v>
      </c>
      <c r="S95" s="82" t="str">
        <f t="shared" si="1"/>
        <v/>
      </c>
      <c r="T95" s="83"/>
    </row>
    <row r="96" spans="1:20" ht="18" customHeight="1" x14ac:dyDescent="0.25">
      <c r="A96" s="68" t="s">
        <v>118</v>
      </c>
      <c r="B96" s="69" t="s">
        <v>79</v>
      </c>
      <c r="C96" s="81" t="s">
        <v>92</v>
      </c>
      <c r="D96" s="81" t="s">
        <v>30</v>
      </c>
      <c r="E96" s="81" t="s">
        <v>171</v>
      </c>
      <c r="F96" s="70">
        <v>78.47</v>
      </c>
      <c r="G96" s="71" t="s">
        <v>180</v>
      </c>
      <c r="H96" s="71" t="s">
        <v>180</v>
      </c>
      <c r="I96" s="71" t="s">
        <v>180</v>
      </c>
      <c r="J96" s="71" t="s">
        <v>180</v>
      </c>
      <c r="K96" s="77" t="s">
        <v>74</v>
      </c>
      <c r="L96" s="72" t="s">
        <v>73</v>
      </c>
      <c r="M96" s="73"/>
      <c r="N96" s="73"/>
      <c r="O96" s="73"/>
      <c r="P96" s="73"/>
      <c r="Q96" s="79">
        <v>88.57</v>
      </c>
      <c r="R96" s="75">
        <v>79.290000000000006</v>
      </c>
      <c r="S96" s="82" t="str">
        <f t="shared" si="1"/>
        <v>DECREASE</v>
      </c>
      <c r="T96" s="83"/>
    </row>
    <row r="97" spans="1:20" ht="18" customHeight="1" x14ac:dyDescent="0.25">
      <c r="A97" s="68" t="s">
        <v>118</v>
      </c>
      <c r="B97" s="69" t="s">
        <v>79</v>
      </c>
      <c r="C97" s="81" t="s">
        <v>92</v>
      </c>
      <c r="D97" s="81" t="s">
        <v>30</v>
      </c>
      <c r="E97" s="81" t="s">
        <v>172</v>
      </c>
      <c r="F97" s="70">
        <v>75.16</v>
      </c>
      <c r="G97" s="71" t="s">
        <v>180</v>
      </c>
      <c r="H97" s="71" t="s">
        <v>180</v>
      </c>
      <c r="I97" s="71" t="s">
        <v>180</v>
      </c>
      <c r="J97" s="71" t="s">
        <v>180</v>
      </c>
      <c r="K97" s="71" t="s">
        <v>180</v>
      </c>
      <c r="L97" s="72" t="s">
        <v>73</v>
      </c>
      <c r="M97" s="73"/>
      <c r="N97" s="73"/>
      <c r="O97" s="73"/>
      <c r="P97" s="73"/>
      <c r="Q97" s="73"/>
      <c r="R97" s="75">
        <v>72.62</v>
      </c>
      <c r="S97" s="82" t="str">
        <f t="shared" si="1"/>
        <v/>
      </c>
      <c r="T97" s="83"/>
    </row>
    <row r="98" spans="1:20" ht="18" customHeight="1" x14ac:dyDescent="0.25">
      <c r="A98" s="68" t="s">
        <v>118</v>
      </c>
      <c r="B98" s="69" t="s">
        <v>79</v>
      </c>
      <c r="C98" s="81" t="s">
        <v>92</v>
      </c>
      <c r="D98" s="81" t="s">
        <v>30</v>
      </c>
      <c r="E98" s="81" t="s">
        <v>98</v>
      </c>
      <c r="F98" s="70">
        <v>69.849999999999994</v>
      </c>
      <c r="G98" s="71" t="s">
        <v>180</v>
      </c>
      <c r="H98" s="71" t="s">
        <v>180</v>
      </c>
      <c r="I98" s="71" t="s">
        <v>180</v>
      </c>
      <c r="J98" s="72" t="s">
        <v>73</v>
      </c>
      <c r="K98" s="72" t="s">
        <v>73</v>
      </c>
      <c r="L98" s="72" t="s">
        <v>73</v>
      </c>
      <c r="M98" s="73"/>
      <c r="N98" s="73"/>
      <c r="O98" s="73"/>
      <c r="P98" s="75">
        <v>82.86</v>
      </c>
      <c r="Q98" s="75">
        <v>80.63</v>
      </c>
      <c r="R98" s="75">
        <v>64.290000000000006</v>
      </c>
      <c r="S98" s="82" t="str">
        <f t="shared" si="1"/>
        <v>DECREASE</v>
      </c>
      <c r="T98" s="83"/>
    </row>
    <row r="99" spans="1:20" ht="18" customHeight="1" x14ac:dyDescent="0.25">
      <c r="A99" s="68" t="s">
        <v>118</v>
      </c>
      <c r="B99" s="69" t="s">
        <v>79</v>
      </c>
      <c r="C99" s="81" t="s">
        <v>92</v>
      </c>
      <c r="D99" s="81" t="s">
        <v>30</v>
      </c>
      <c r="E99" s="81" t="s">
        <v>174</v>
      </c>
      <c r="F99" s="70">
        <v>76.08</v>
      </c>
      <c r="G99" s="71" t="s">
        <v>180</v>
      </c>
      <c r="H99" s="71" t="s">
        <v>180</v>
      </c>
      <c r="I99" s="71" t="s">
        <v>180</v>
      </c>
      <c r="J99" s="71" t="s">
        <v>180</v>
      </c>
      <c r="K99" s="71" t="s">
        <v>180</v>
      </c>
      <c r="L99" s="72" t="s">
        <v>73</v>
      </c>
      <c r="M99" s="73"/>
      <c r="N99" s="73"/>
      <c r="O99" s="73"/>
      <c r="P99" s="73"/>
      <c r="Q99" s="73"/>
      <c r="R99" s="75">
        <v>69.05</v>
      </c>
      <c r="S99" s="82" t="str">
        <f t="shared" si="1"/>
        <v/>
      </c>
      <c r="T99" s="83"/>
    </row>
    <row r="100" spans="1:20" ht="18" customHeight="1" x14ac:dyDescent="0.25">
      <c r="A100" s="68" t="s">
        <v>118</v>
      </c>
      <c r="B100" s="69" t="s">
        <v>79</v>
      </c>
      <c r="C100" s="81" t="s">
        <v>92</v>
      </c>
      <c r="D100" s="81" t="s">
        <v>30</v>
      </c>
      <c r="E100" s="81" t="s">
        <v>175</v>
      </c>
      <c r="F100" s="70">
        <v>74.040000000000006</v>
      </c>
      <c r="G100" s="71" t="s">
        <v>180</v>
      </c>
      <c r="H100" s="71" t="s">
        <v>180</v>
      </c>
      <c r="I100" s="71" t="s">
        <v>180</v>
      </c>
      <c r="J100" s="71" t="s">
        <v>180</v>
      </c>
      <c r="K100" s="71" t="s">
        <v>180</v>
      </c>
      <c r="L100" s="72" t="s">
        <v>76</v>
      </c>
      <c r="M100" s="73"/>
      <c r="N100" s="73"/>
      <c r="O100" s="73"/>
      <c r="P100" s="73"/>
      <c r="Q100" s="73"/>
      <c r="R100" s="74">
        <v>59.52</v>
      </c>
      <c r="S100" s="82" t="str">
        <f t="shared" si="1"/>
        <v/>
      </c>
      <c r="T100" s="83"/>
    </row>
    <row r="101" spans="1:20" ht="18" customHeight="1" x14ac:dyDescent="0.25">
      <c r="A101" s="68" t="s">
        <v>118</v>
      </c>
      <c r="B101" s="69" t="s">
        <v>178</v>
      </c>
      <c r="C101" s="69" t="s">
        <v>92</v>
      </c>
      <c r="D101" s="69" t="s">
        <v>30</v>
      </c>
      <c r="E101" s="69" t="s">
        <v>2</v>
      </c>
      <c r="F101" s="70">
        <v>76.63</v>
      </c>
      <c r="G101" s="72" t="s">
        <v>73</v>
      </c>
      <c r="H101" s="71" t="s">
        <v>73</v>
      </c>
      <c r="I101" s="72" t="s">
        <v>73</v>
      </c>
      <c r="J101" s="72" t="s">
        <v>73</v>
      </c>
      <c r="K101" s="72" t="s">
        <v>73</v>
      </c>
      <c r="L101" s="72" t="s">
        <v>73</v>
      </c>
      <c r="M101" s="75">
        <v>76.569999999999993</v>
      </c>
      <c r="N101" s="75">
        <v>76.8</v>
      </c>
      <c r="O101" s="75">
        <v>75.75</v>
      </c>
      <c r="P101" s="75">
        <v>84.29</v>
      </c>
      <c r="Q101" s="75">
        <v>80</v>
      </c>
      <c r="R101" s="75">
        <v>76.290000000000006</v>
      </c>
      <c r="S101" s="82" t="str">
        <f t="shared" si="1"/>
        <v/>
      </c>
      <c r="T101" s="83"/>
    </row>
    <row r="102" spans="1:20" ht="18" customHeight="1" x14ac:dyDescent="0.25">
      <c r="A102" s="68" t="s">
        <v>118</v>
      </c>
      <c r="B102" s="69" t="s">
        <v>178</v>
      </c>
      <c r="C102" s="69" t="s">
        <v>92</v>
      </c>
      <c r="D102" s="69" t="s">
        <v>30</v>
      </c>
      <c r="E102" s="69" t="s">
        <v>3</v>
      </c>
      <c r="F102" s="70">
        <v>89</v>
      </c>
      <c r="G102" s="72" t="s">
        <v>73</v>
      </c>
      <c r="H102" s="71" t="s">
        <v>73</v>
      </c>
      <c r="I102" s="72" t="s">
        <v>73</v>
      </c>
      <c r="J102" s="72" t="s">
        <v>73</v>
      </c>
      <c r="K102" s="72" t="s">
        <v>73</v>
      </c>
      <c r="L102" s="72" t="s">
        <v>73</v>
      </c>
      <c r="M102" s="75">
        <v>85.39</v>
      </c>
      <c r="N102" s="75">
        <v>91.53</v>
      </c>
      <c r="O102" s="75">
        <v>83.56</v>
      </c>
      <c r="P102" s="75">
        <v>86.5</v>
      </c>
      <c r="Q102" s="75">
        <v>90.29</v>
      </c>
      <c r="R102" s="75">
        <v>89.29</v>
      </c>
      <c r="S102" s="82" t="str">
        <f t="shared" si="1"/>
        <v/>
      </c>
      <c r="T102" s="83"/>
    </row>
    <row r="103" spans="1:20" ht="18" customHeight="1" x14ac:dyDescent="0.25">
      <c r="A103" s="68" t="s">
        <v>118</v>
      </c>
      <c r="B103" s="69" t="s">
        <v>178</v>
      </c>
      <c r="C103" s="69" t="s">
        <v>92</v>
      </c>
      <c r="D103" s="69" t="s">
        <v>30</v>
      </c>
      <c r="E103" s="69" t="s">
        <v>7</v>
      </c>
      <c r="F103" s="70">
        <v>45.76</v>
      </c>
      <c r="G103" s="72" t="s">
        <v>73</v>
      </c>
      <c r="H103" s="71" t="s">
        <v>75</v>
      </c>
      <c r="I103" s="77" t="s">
        <v>75</v>
      </c>
      <c r="J103" s="72" t="s">
        <v>73</v>
      </c>
      <c r="K103" s="72" t="s">
        <v>73</v>
      </c>
      <c r="L103" s="72" t="s">
        <v>73</v>
      </c>
      <c r="M103" s="75">
        <v>34.380000000000003</v>
      </c>
      <c r="N103" s="78">
        <v>32.92</v>
      </c>
      <c r="O103" s="78">
        <v>35.549999999999997</v>
      </c>
      <c r="P103" s="75">
        <v>41.96</v>
      </c>
      <c r="Q103" s="75">
        <v>45.54</v>
      </c>
      <c r="R103" s="75">
        <v>43.3</v>
      </c>
      <c r="S103" s="82" t="str">
        <f t="shared" si="1"/>
        <v/>
      </c>
      <c r="T103" s="83"/>
    </row>
    <row r="104" spans="1:20" ht="18" customHeight="1" x14ac:dyDescent="0.25">
      <c r="A104" s="68" t="s">
        <v>118</v>
      </c>
      <c r="B104" s="69" t="s">
        <v>178</v>
      </c>
      <c r="C104" s="69" t="s">
        <v>92</v>
      </c>
      <c r="D104" s="69" t="s">
        <v>30</v>
      </c>
      <c r="E104" s="69" t="s">
        <v>4</v>
      </c>
      <c r="F104" s="70">
        <v>74.09</v>
      </c>
      <c r="G104" s="72" t="s">
        <v>73</v>
      </c>
      <c r="H104" s="71" t="s">
        <v>73</v>
      </c>
      <c r="I104" s="72" t="s">
        <v>73</v>
      </c>
      <c r="J104" s="72" t="s">
        <v>73</v>
      </c>
      <c r="K104" s="72" t="s">
        <v>73</v>
      </c>
      <c r="L104" s="72" t="s">
        <v>73</v>
      </c>
      <c r="M104" s="75">
        <v>78.569999999999993</v>
      </c>
      <c r="N104" s="75">
        <v>95</v>
      </c>
      <c r="O104" s="75">
        <v>81.25</v>
      </c>
      <c r="P104" s="75">
        <v>90.18</v>
      </c>
      <c r="Q104" s="75">
        <v>76.19</v>
      </c>
      <c r="R104" s="75">
        <v>73.22</v>
      </c>
      <c r="S104" s="82" t="str">
        <f t="shared" si="1"/>
        <v/>
      </c>
      <c r="T104" s="83"/>
    </row>
    <row r="105" spans="1:20" ht="18" customHeight="1" x14ac:dyDescent="0.25">
      <c r="A105" s="68" t="s">
        <v>118</v>
      </c>
      <c r="B105" s="69" t="s">
        <v>178</v>
      </c>
      <c r="C105" s="69" t="s">
        <v>92</v>
      </c>
      <c r="D105" s="69" t="s">
        <v>30</v>
      </c>
      <c r="E105" s="69" t="s">
        <v>5</v>
      </c>
      <c r="F105" s="70">
        <v>82.15</v>
      </c>
      <c r="G105" s="72" t="s">
        <v>73</v>
      </c>
      <c r="H105" s="71" t="s">
        <v>73</v>
      </c>
      <c r="I105" s="72" t="s">
        <v>73</v>
      </c>
      <c r="J105" s="72" t="s">
        <v>73</v>
      </c>
      <c r="K105" s="72" t="s">
        <v>73</v>
      </c>
      <c r="L105" s="72" t="s">
        <v>76</v>
      </c>
      <c r="M105" s="75">
        <v>91.07</v>
      </c>
      <c r="N105" s="75">
        <v>82.33</v>
      </c>
      <c r="O105" s="75">
        <v>82.5</v>
      </c>
      <c r="P105" s="75">
        <v>90</v>
      </c>
      <c r="Q105" s="75">
        <v>93.57</v>
      </c>
      <c r="R105" s="74">
        <v>80.8</v>
      </c>
      <c r="S105" s="82" t="str">
        <f t="shared" si="1"/>
        <v>DECREASE</v>
      </c>
      <c r="T105" s="83"/>
    </row>
    <row r="106" spans="1:20" ht="18" customHeight="1" x14ac:dyDescent="0.25">
      <c r="A106" s="68" t="s">
        <v>118</v>
      </c>
      <c r="B106" s="69" t="s">
        <v>178</v>
      </c>
      <c r="C106" s="69" t="s">
        <v>92</v>
      </c>
      <c r="D106" s="69" t="s">
        <v>30</v>
      </c>
      <c r="E106" s="69" t="s">
        <v>6</v>
      </c>
      <c r="F106" s="70">
        <v>76.47</v>
      </c>
      <c r="G106" s="72" t="s">
        <v>73</v>
      </c>
      <c r="H106" s="71" t="s">
        <v>73</v>
      </c>
      <c r="I106" s="72" t="s">
        <v>73</v>
      </c>
      <c r="J106" s="72" t="s">
        <v>73</v>
      </c>
      <c r="K106" s="72" t="s">
        <v>73</v>
      </c>
      <c r="L106" s="72" t="s">
        <v>73</v>
      </c>
      <c r="M106" s="75">
        <v>83.57</v>
      </c>
      <c r="N106" s="75">
        <v>73.33</v>
      </c>
      <c r="O106" s="75">
        <v>76.88</v>
      </c>
      <c r="P106" s="75">
        <v>86.43</v>
      </c>
      <c r="Q106" s="75">
        <v>78.569999999999993</v>
      </c>
      <c r="R106" s="75">
        <v>70.89</v>
      </c>
      <c r="S106" s="82" t="str">
        <f t="shared" si="1"/>
        <v>DECREASE</v>
      </c>
      <c r="T106" s="83"/>
    </row>
    <row r="107" spans="1:20" ht="18" customHeight="1" x14ac:dyDescent="0.25">
      <c r="A107" s="68" t="s">
        <v>118</v>
      </c>
      <c r="B107" s="69" t="s">
        <v>178</v>
      </c>
      <c r="C107" s="69" t="s">
        <v>92</v>
      </c>
      <c r="D107" s="69" t="s">
        <v>30</v>
      </c>
      <c r="E107" s="69" t="s">
        <v>8</v>
      </c>
      <c r="F107" s="70">
        <v>87.5</v>
      </c>
      <c r="G107" s="72" t="s">
        <v>73</v>
      </c>
      <c r="H107" s="71" t="s">
        <v>73</v>
      </c>
      <c r="I107" s="72" t="s">
        <v>73</v>
      </c>
      <c r="J107" s="72" t="s">
        <v>73</v>
      </c>
      <c r="K107" s="72" t="s">
        <v>73</v>
      </c>
      <c r="L107" s="72" t="s">
        <v>73</v>
      </c>
      <c r="M107" s="75">
        <v>91.07</v>
      </c>
      <c r="N107" s="75">
        <v>83.33</v>
      </c>
      <c r="O107" s="75">
        <v>75</v>
      </c>
      <c r="P107" s="75">
        <v>94.64</v>
      </c>
      <c r="Q107" s="75">
        <v>96.43</v>
      </c>
      <c r="R107" s="75">
        <v>86.61</v>
      </c>
      <c r="S107" s="82" t="str">
        <f t="shared" si="1"/>
        <v>DECREASE</v>
      </c>
      <c r="T107" s="83"/>
    </row>
    <row r="108" spans="1:20" ht="18" customHeight="1" x14ac:dyDescent="0.25">
      <c r="A108" s="68" t="s">
        <v>118</v>
      </c>
      <c r="B108" s="69" t="s">
        <v>178</v>
      </c>
      <c r="C108" s="69" t="s">
        <v>92</v>
      </c>
      <c r="D108" s="69" t="s">
        <v>30</v>
      </c>
      <c r="E108" s="69" t="s">
        <v>9</v>
      </c>
      <c r="F108" s="70">
        <v>73.78</v>
      </c>
      <c r="G108" s="72" t="s">
        <v>73</v>
      </c>
      <c r="H108" s="71" t="s">
        <v>73</v>
      </c>
      <c r="I108" s="72" t="s">
        <v>76</v>
      </c>
      <c r="J108" s="72" t="s">
        <v>73</v>
      </c>
      <c r="K108" s="72" t="s">
        <v>73</v>
      </c>
      <c r="L108" s="72" t="s">
        <v>73</v>
      </c>
      <c r="M108" s="75">
        <v>71.87</v>
      </c>
      <c r="N108" s="75">
        <v>65.709999999999994</v>
      </c>
      <c r="O108" s="74">
        <v>56.94</v>
      </c>
      <c r="P108" s="75">
        <v>67.05</v>
      </c>
      <c r="Q108" s="75">
        <v>64.739999999999995</v>
      </c>
      <c r="R108" s="75">
        <v>66.290000000000006</v>
      </c>
      <c r="S108" s="82" t="str">
        <f t="shared" si="1"/>
        <v/>
      </c>
      <c r="T108" s="83"/>
    </row>
    <row r="109" spans="1:20" ht="18" customHeight="1" x14ac:dyDescent="0.25">
      <c r="A109" s="68" t="s">
        <v>118</v>
      </c>
      <c r="B109" s="69" t="s">
        <v>178</v>
      </c>
      <c r="C109" s="69" t="s">
        <v>92</v>
      </c>
      <c r="D109" s="69" t="s">
        <v>30</v>
      </c>
      <c r="E109" s="69" t="s">
        <v>10</v>
      </c>
      <c r="F109" s="70">
        <v>58.14</v>
      </c>
      <c r="G109" s="77" t="s">
        <v>75</v>
      </c>
      <c r="H109" s="71" t="s">
        <v>73</v>
      </c>
      <c r="I109" s="72" t="s">
        <v>73</v>
      </c>
      <c r="J109" s="72" t="s">
        <v>73</v>
      </c>
      <c r="K109" s="72" t="s">
        <v>73</v>
      </c>
      <c r="L109" s="72" t="s">
        <v>73</v>
      </c>
      <c r="M109" s="78">
        <v>45.29</v>
      </c>
      <c r="N109" s="75">
        <v>57.15</v>
      </c>
      <c r="O109" s="75">
        <v>54</v>
      </c>
      <c r="P109" s="75">
        <v>64.75</v>
      </c>
      <c r="Q109" s="75">
        <v>60.55</v>
      </c>
      <c r="R109" s="75">
        <v>48.67</v>
      </c>
      <c r="S109" s="82" t="str">
        <f t="shared" si="1"/>
        <v>DECREASE</v>
      </c>
      <c r="T109" s="83"/>
    </row>
    <row r="110" spans="1:20" ht="18" customHeight="1" x14ac:dyDescent="0.25">
      <c r="A110" s="68" t="s">
        <v>118</v>
      </c>
      <c r="B110" s="69" t="s">
        <v>178</v>
      </c>
      <c r="C110" s="69" t="s">
        <v>92</v>
      </c>
      <c r="D110" s="69" t="s">
        <v>30</v>
      </c>
      <c r="E110" s="69" t="s">
        <v>11</v>
      </c>
      <c r="F110" s="70">
        <v>64.849999999999994</v>
      </c>
      <c r="G110" s="77" t="s">
        <v>75</v>
      </c>
      <c r="H110" s="71" t="s">
        <v>75</v>
      </c>
      <c r="I110" s="77" t="s">
        <v>75</v>
      </c>
      <c r="J110" s="77" t="s">
        <v>75</v>
      </c>
      <c r="K110" s="72" t="s">
        <v>73</v>
      </c>
      <c r="L110" s="72" t="s">
        <v>73</v>
      </c>
      <c r="M110" s="78">
        <v>50.16</v>
      </c>
      <c r="N110" s="78">
        <v>54.46</v>
      </c>
      <c r="O110" s="78">
        <v>54.36</v>
      </c>
      <c r="P110" s="78">
        <v>51.33</v>
      </c>
      <c r="Q110" s="75">
        <v>59.61</v>
      </c>
      <c r="R110" s="75">
        <v>58.65</v>
      </c>
      <c r="S110" s="82" t="str">
        <f t="shared" si="1"/>
        <v/>
      </c>
      <c r="T110" s="83"/>
    </row>
    <row r="111" spans="1:20" ht="18" customHeight="1" x14ac:dyDescent="0.25">
      <c r="A111" s="68" t="s">
        <v>118</v>
      </c>
      <c r="B111" s="69" t="s">
        <v>178</v>
      </c>
      <c r="C111" s="69" t="s">
        <v>92</v>
      </c>
      <c r="D111" s="69" t="s">
        <v>30</v>
      </c>
      <c r="E111" s="69" t="s">
        <v>12</v>
      </c>
      <c r="F111" s="70">
        <v>59.23</v>
      </c>
      <c r="G111" s="77" t="s">
        <v>75</v>
      </c>
      <c r="H111" s="71" t="s">
        <v>75</v>
      </c>
      <c r="I111" s="77" t="s">
        <v>75</v>
      </c>
      <c r="J111" s="72" t="s">
        <v>73</v>
      </c>
      <c r="K111" s="72" t="s">
        <v>73</v>
      </c>
      <c r="L111" s="72" t="s">
        <v>73</v>
      </c>
      <c r="M111" s="78">
        <v>44.7</v>
      </c>
      <c r="N111" s="78">
        <v>35.89</v>
      </c>
      <c r="O111" s="78">
        <v>43.11</v>
      </c>
      <c r="P111" s="75">
        <v>53.93</v>
      </c>
      <c r="Q111" s="75">
        <v>54.17</v>
      </c>
      <c r="R111" s="75">
        <v>42.86</v>
      </c>
      <c r="S111" s="82" t="str">
        <f t="shared" si="1"/>
        <v>DECREASE</v>
      </c>
      <c r="T111" s="83"/>
    </row>
    <row r="112" spans="1:20" ht="18" customHeight="1" x14ac:dyDescent="0.25">
      <c r="A112" s="68" t="s">
        <v>118</v>
      </c>
      <c r="B112" s="69" t="s">
        <v>79</v>
      </c>
      <c r="C112" s="81" t="s">
        <v>92</v>
      </c>
      <c r="D112" s="81" t="s">
        <v>30</v>
      </c>
      <c r="E112" s="81" t="s">
        <v>2</v>
      </c>
      <c r="F112" s="70">
        <v>78.22</v>
      </c>
      <c r="G112" s="72" t="s">
        <v>73</v>
      </c>
      <c r="H112" s="71" t="s">
        <v>73</v>
      </c>
      <c r="I112" s="72" t="s">
        <v>73</v>
      </c>
      <c r="J112" s="72" t="s">
        <v>73</v>
      </c>
      <c r="K112" s="72" t="s">
        <v>73</v>
      </c>
      <c r="L112" s="72" t="s">
        <v>73</v>
      </c>
      <c r="M112" s="75">
        <v>79.11</v>
      </c>
      <c r="N112" s="75">
        <v>74.67</v>
      </c>
      <c r="O112" s="75">
        <v>82.22</v>
      </c>
      <c r="P112" s="75">
        <v>89.71</v>
      </c>
      <c r="Q112" s="75">
        <v>83.5</v>
      </c>
      <c r="R112" s="75">
        <v>72.290000000000006</v>
      </c>
      <c r="S112" s="82" t="str">
        <f t="shared" si="1"/>
        <v>DECREASE</v>
      </c>
      <c r="T112" s="83"/>
    </row>
    <row r="113" spans="1:20" ht="18" customHeight="1" x14ac:dyDescent="0.25">
      <c r="A113" s="68" t="s">
        <v>118</v>
      </c>
      <c r="B113" s="69" t="s">
        <v>79</v>
      </c>
      <c r="C113" s="81" t="s">
        <v>92</v>
      </c>
      <c r="D113" s="81" t="s">
        <v>30</v>
      </c>
      <c r="E113" s="81" t="s">
        <v>3</v>
      </c>
      <c r="F113" s="70">
        <v>92.04</v>
      </c>
      <c r="G113" s="72" t="s">
        <v>73</v>
      </c>
      <c r="H113" s="71" t="s">
        <v>73</v>
      </c>
      <c r="I113" s="72" t="s">
        <v>73</v>
      </c>
      <c r="J113" s="72" t="s">
        <v>73</v>
      </c>
      <c r="K113" s="72" t="s">
        <v>73</v>
      </c>
      <c r="L113" s="72" t="s">
        <v>73</v>
      </c>
      <c r="M113" s="75">
        <v>88.67</v>
      </c>
      <c r="N113" s="75">
        <v>90.78</v>
      </c>
      <c r="O113" s="75">
        <v>89.78</v>
      </c>
      <c r="P113" s="75">
        <v>94</v>
      </c>
      <c r="Q113" s="75">
        <v>93.75</v>
      </c>
      <c r="R113" s="75">
        <v>92.14</v>
      </c>
      <c r="S113" s="82" t="str">
        <f t="shared" si="1"/>
        <v/>
      </c>
      <c r="T113" s="83"/>
    </row>
    <row r="114" spans="1:20" ht="18" customHeight="1" x14ac:dyDescent="0.25">
      <c r="A114" s="68" t="s">
        <v>118</v>
      </c>
      <c r="B114" s="69" t="s">
        <v>79</v>
      </c>
      <c r="C114" s="81" t="s">
        <v>92</v>
      </c>
      <c r="D114" s="81" t="s">
        <v>30</v>
      </c>
      <c r="E114" s="81" t="s">
        <v>7</v>
      </c>
      <c r="F114" s="70">
        <v>43.74</v>
      </c>
      <c r="G114" s="72" t="s">
        <v>73</v>
      </c>
      <c r="H114" s="71" t="s">
        <v>73</v>
      </c>
      <c r="I114" s="72" t="s">
        <v>73</v>
      </c>
      <c r="J114" s="72" t="s">
        <v>73</v>
      </c>
      <c r="K114" s="72" t="s">
        <v>73</v>
      </c>
      <c r="L114" s="72" t="s">
        <v>73</v>
      </c>
      <c r="M114" s="75">
        <v>38.19</v>
      </c>
      <c r="N114" s="75">
        <v>31.94</v>
      </c>
      <c r="O114" s="75">
        <v>37.5</v>
      </c>
      <c r="P114" s="75">
        <v>47.32</v>
      </c>
      <c r="Q114" s="75">
        <v>48.44</v>
      </c>
      <c r="R114" s="75">
        <v>38.39</v>
      </c>
      <c r="S114" s="82" t="str">
        <f t="shared" si="1"/>
        <v>DECREASE</v>
      </c>
      <c r="T114" s="83"/>
    </row>
    <row r="115" spans="1:20" ht="18" customHeight="1" x14ac:dyDescent="0.25">
      <c r="A115" s="68" t="s">
        <v>118</v>
      </c>
      <c r="B115" s="69" t="s">
        <v>79</v>
      </c>
      <c r="C115" s="81" t="s">
        <v>92</v>
      </c>
      <c r="D115" s="81" t="s">
        <v>30</v>
      </c>
      <c r="E115" s="81" t="s">
        <v>4</v>
      </c>
      <c r="F115" s="70">
        <v>73.87</v>
      </c>
      <c r="G115" s="72" t="s">
        <v>73</v>
      </c>
      <c r="H115" s="71" t="s">
        <v>73</v>
      </c>
      <c r="I115" s="72" t="s">
        <v>73</v>
      </c>
      <c r="J115" s="72" t="s">
        <v>73</v>
      </c>
      <c r="K115" s="72" t="s">
        <v>73</v>
      </c>
      <c r="L115" s="72" t="s">
        <v>73</v>
      </c>
      <c r="M115" s="75">
        <v>79.17</v>
      </c>
      <c r="N115" s="75">
        <v>98.61</v>
      </c>
      <c r="O115" s="75">
        <v>87.5</v>
      </c>
      <c r="P115" s="75">
        <v>91.07</v>
      </c>
      <c r="Q115" s="75">
        <v>72.92</v>
      </c>
      <c r="R115" s="75">
        <v>69.05</v>
      </c>
      <c r="S115" s="82" t="str">
        <f t="shared" si="1"/>
        <v>DECREASE</v>
      </c>
      <c r="T115" s="83"/>
    </row>
    <row r="116" spans="1:20" ht="18" customHeight="1" x14ac:dyDescent="0.25">
      <c r="A116" s="68" t="s">
        <v>118</v>
      </c>
      <c r="B116" s="69" t="s">
        <v>79</v>
      </c>
      <c r="C116" s="81" t="s">
        <v>92</v>
      </c>
      <c r="D116" s="81" t="s">
        <v>30</v>
      </c>
      <c r="E116" s="81" t="s">
        <v>5</v>
      </c>
      <c r="F116" s="70">
        <v>85.22</v>
      </c>
      <c r="G116" s="72" t="s">
        <v>73</v>
      </c>
      <c r="H116" s="71" t="s">
        <v>76</v>
      </c>
      <c r="I116" s="72" t="s">
        <v>73</v>
      </c>
      <c r="J116" s="72" t="s">
        <v>76</v>
      </c>
      <c r="K116" s="72" t="s">
        <v>73</v>
      </c>
      <c r="L116" s="72" t="s">
        <v>73</v>
      </c>
      <c r="M116" s="75">
        <v>91.67</v>
      </c>
      <c r="N116" s="74">
        <v>80</v>
      </c>
      <c r="O116" s="75">
        <v>90.56</v>
      </c>
      <c r="P116" s="74">
        <v>89.29</v>
      </c>
      <c r="Q116" s="75">
        <v>93.75</v>
      </c>
      <c r="R116" s="75">
        <v>89.29</v>
      </c>
      <c r="S116" s="82" t="str">
        <f t="shared" si="1"/>
        <v/>
      </c>
      <c r="T116" s="83"/>
    </row>
    <row r="117" spans="1:20" ht="18" customHeight="1" x14ac:dyDescent="0.25">
      <c r="A117" s="68" t="s">
        <v>118</v>
      </c>
      <c r="B117" s="69" t="s">
        <v>79</v>
      </c>
      <c r="C117" s="81" t="s">
        <v>92</v>
      </c>
      <c r="D117" s="81" t="s">
        <v>30</v>
      </c>
      <c r="E117" s="81" t="s">
        <v>6</v>
      </c>
      <c r="F117" s="70">
        <v>76.069999999999993</v>
      </c>
      <c r="G117" s="72" t="s">
        <v>73</v>
      </c>
      <c r="H117" s="71" t="s">
        <v>73</v>
      </c>
      <c r="I117" s="72" t="s">
        <v>73</v>
      </c>
      <c r="J117" s="72" t="s">
        <v>73</v>
      </c>
      <c r="K117" s="72" t="s">
        <v>73</v>
      </c>
      <c r="L117" s="72" t="s">
        <v>76</v>
      </c>
      <c r="M117" s="75">
        <v>85.56</v>
      </c>
      <c r="N117" s="75">
        <v>70</v>
      </c>
      <c r="O117" s="75">
        <v>82.22</v>
      </c>
      <c r="P117" s="75">
        <v>87.14</v>
      </c>
      <c r="Q117" s="75">
        <v>75</v>
      </c>
      <c r="R117" s="74">
        <v>59.64</v>
      </c>
      <c r="S117" s="82" t="str">
        <f t="shared" si="1"/>
        <v>DECREASE</v>
      </c>
      <c r="T117" s="83"/>
    </row>
    <row r="118" spans="1:20" ht="18" customHeight="1" x14ac:dyDescent="0.25">
      <c r="A118" s="68" t="s">
        <v>118</v>
      </c>
      <c r="B118" s="69" t="s">
        <v>79</v>
      </c>
      <c r="C118" s="81" t="s">
        <v>92</v>
      </c>
      <c r="D118" s="81" t="s">
        <v>30</v>
      </c>
      <c r="E118" s="81" t="s">
        <v>8</v>
      </c>
      <c r="F118" s="70">
        <v>89.06</v>
      </c>
      <c r="G118" s="72" t="s">
        <v>73</v>
      </c>
      <c r="H118" s="71" t="s">
        <v>73</v>
      </c>
      <c r="I118" s="72" t="s">
        <v>73</v>
      </c>
      <c r="J118" s="72" t="s">
        <v>73</v>
      </c>
      <c r="K118" s="72" t="s">
        <v>76</v>
      </c>
      <c r="L118" s="72" t="s">
        <v>76</v>
      </c>
      <c r="M118" s="75">
        <v>91.67</v>
      </c>
      <c r="N118" s="75">
        <v>83.33</v>
      </c>
      <c r="O118" s="75">
        <v>83.33</v>
      </c>
      <c r="P118" s="75">
        <v>100</v>
      </c>
      <c r="Q118" s="74">
        <v>96.88</v>
      </c>
      <c r="R118" s="74">
        <v>86.31</v>
      </c>
      <c r="S118" s="82" t="str">
        <f t="shared" si="1"/>
        <v>DECREASE</v>
      </c>
      <c r="T118" s="83"/>
    </row>
    <row r="119" spans="1:20" ht="18" customHeight="1" x14ac:dyDescent="0.25">
      <c r="A119" s="68" t="s">
        <v>118</v>
      </c>
      <c r="B119" s="69" t="s">
        <v>79</v>
      </c>
      <c r="C119" s="81" t="s">
        <v>92</v>
      </c>
      <c r="D119" s="81" t="s">
        <v>30</v>
      </c>
      <c r="E119" s="81" t="s">
        <v>9</v>
      </c>
      <c r="F119" s="70">
        <v>79.239999999999995</v>
      </c>
      <c r="G119" s="72" t="s">
        <v>76</v>
      </c>
      <c r="H119" s="71" t="s">
        <v>76</v>
      </c>
      <c r="I119" s="72" t="s">
        <v>76</v>
      </c>
      <c r="J119" s="72" t="s">
        <v>73</v>
      </c>
      <c r="K119" s="72" t="s">
        <v>76</v>
      </c>
      <c r="L119" s="72" t="s">
        <v>76</v>
      </c>
      <c r="M119" s="74">
        <v>71.760000000000005</v>
      </c>
      <c r="N119" s="74">
        <v>69.44</v>
      </c>
      <c r="O119" s="74">
        <v>71.430000000000007</v>
      </c>
      <c r="P119" s="75">
        <v>84.03</v>
      </c>
      <c r="Q119" s="74">
        <v>73.959999999999994</v>
      </c>
      <c r="R119" s="74">
        <v>70.83</v>
      </c>
      <c r="S119" s="82" t="str">
        <f t="shared" si="1"/>
        <v/>
      </c>
      <c r="T119" s="83"/>
    </row>
    <row r="120" spans="1:20" ht="18" customHeight="1" x14ac:dyDescent="0.25">
      <c r="A120" s="68" t="s">
        <v>118</v>
      </c>
      <c r="B120" s="69" t="s">
        <v>79</v>
      </c>
      <c r="C120" s="81" t="s">
        <v>92</v>
      </c>
      <c r="D120" s="81" t="s">
        <v>30</v>
      </c>
      <c r="E120" s="81" t="s">
        <v>10</v>
      </c>
      <c r="F120" s="70">
        <v>57.84</v>
      </c>
      <c r="G120" s="77" t="s">
        <v>75</v>
      </c>
      <c r="H120" s="71" t="s">
        <v>73</v>
      </c>
      <c r="I120" s="72" t="s">
        <v>73</v>
      </c>
      <c r="J120" s="72" t="s">
        <v>73</v>
      </c>
      <c r="K120" s="72" t="s">
        <v>73</v>
      </c>
      <c r="L120" s="72" t="s">
        <v>73</v>
      </c>
      <c r="M120" s="78">
        <v>43</v>
      </c>
      <c r="N120" s="75">
        <v>55</v>
      </c>
      <c r="O120" s="75">
        <v>56.22</v>
      </c>
      <c r="P120" s="75">
        <v>70.569999999999993</v>
      </c>
      <c r="Q120" s="75">
        <v>57.5</v>
      </c>
      <c r="R120" s="75">
        <v>46.71</v>
      </c>
      <c r="S120" s="82" t="str">
        <f t="shared" si="1"/>
        <v>DECREASE</v>
      </c>
      <c r="T120" s="83"/>
    </row>
    <row r="121" spans="1:20" ht="18" customHeight="1" x14ac:dyDescent="0.25">
      <c r="A121" s="68" t="s">
        <v>118</v>
      </c>
      <c r="B121" s="69" t="s">
        <v>79</v>
      </c>
      <c r="C121" s="81" t="s">
        <v>92</v>
      </c>
      <c r="D121" s="81" t="s">
        <v>30</v>
      </c>
      <c r="E121" s="81" t="s">
        <v>11</v>
      </c>
      <c r="F121" s="70">
        <v>63.16</v>
      </c>
      <c r="G121" s="77" t="s">
        <v>75</v>
      </c>
      <c r="H121" s="71" t="s">
        <v>76</v>
      </c>
      <c r="I121" s="77" t="s">
        <v>75</v>
      </c>
      <c r="J121" s="72" t="s">
        <v>76</v>
      </c>
      <c r="K121" s="72" t="s">
        <v>73</v>
      </c>
      <c r="L121" s="77" t="s">
        <v>75</v>
      </c>
      <c r="M121" s="78">
        <v>47.93</v>
      </c>
      <c r="N121" s="74">
        <v>54.46</v>
      </c>
      <c r="O121" s="78">
        <v>52</v>
      </c>
      <c r="P121" s="74">
        <v>51.33</v>
      </c>
      <c r="Q121" s="75">
        <v>59.18</v>
      </c>
      <c r="R121" s="78">
        <v>51.96</v>
      </c>
      <c r="S121" s="82" t="str">
        <f t="shared" si="1"/>
        <v>DECREASE</v>
      </c>
      <c r="T121" s="83"/>
    </row>
    <row r="122" spans="1:20" ht="18" customHeight="1" x14ac:dyDescent="0.25">
      <c r="A122" s="68" t="s">
        <v>118</v>
      </c>
      <c r="B122" s="69" t="s">
        <v>79</v>
      </c>
      <c r="C122" s="81" t="s">
        <v>92</v>
      </c>
      <c r="D122" s="81" t="s">
        <v>30</v>
      </c>
      <c r="E122" s="81" t="s">
        <v>12</v>
      </c>
      <c r="F122" s="70">
        <v>63.01</v>
      </c>
      <c r="G122" s="72" t="s">
        <v>73</v>
      </c>
      <c r="H122" s="71" t="s">
        <v>75</v>
      </c>
      <c r="I122" s="77" t="s">
        <v>75</v>
      </c>
      <c r="J122" s="72" t="s">
        <v>73</v>
      </c>
      <c r="K122" s="72" t="s">
        <v>73</v>
      </c>
      <c r="L122" s="72" t="s">
        <v>76</v>
      </c>
      <c r="M122" s="75">
        <v>45.19</v>
      </c>
      <c r="N122" s="78">
        <v>25.55</v>
      </c>
      <c r="O122" s="78">
        <v>45.19</v>
      </c>
      <c r="P122" s="75">
        <v>72.14</v>
      </c>
      <c r="Q122" s="75">
        <v>60</v>
      </c>
      <c r="R122" s="74">
        <v>41.07</v>
      </c>
      <c r="S122" s="82" t="str">
        <f t="shared" si="1"/>
        <v>DECREASE</v>
      </c>
      <c r="T122" s="83"/>
    </row>
    <row r="123" spans="1:20" ht="18" customHeight="1" x14ac:dyDescent="0.25">
      <c r="A123" s="68" t="s">
        <v>118</v>
      </c>
      <c r="B123" s="69" t="s">
        <v>178</v>
      </c>
      <c r="C123" s="69" t="s">
        <v>92</v>
      </c>
      <c r="D123" s="69" t="s">
        <v>119</v>
      </c>
      <c r="E123" s="69" t="s">
        <v>97</v>
      </c>
      <c r="F123" s="70">
        <v>90.61</v>
      </c>
      <c r="G123" s="71" t="s">
        <v>180</v>
      </c>
      <c r="H123" s="71" t="s">
        <v>180</v>
      </c>
      <c r="I123" s="71" t="s">
        <v>180</v>
      </c>
      <c r="J123" s="72" t="s">
        <v>73</v>
      </c>
      <c r="K123" s="72" t="s">
        <v>73</v>
      </c>
      <c r="L123" s="72" t="s">
        <v>73</v>
      </c>
      <c r="M123" s="73"/>
      <c r="N123" s="73"/>
      <c r="O123" s="73"/>
      <c r="P123" s="75">
        <v>93.43</v>
      </c>
      <c r="Q123" s="75">
        <v>94.93</v>
      </c>
      <c r="R123" s="75">
        <v>90.77</v>
      </c>
      <c r="S123" s="82" t="str">
        <f t="shared" si="1"/>
        <v/>
      </c>
      <c r="T123" s="83"/>
    </row>
    <row r="124" spans="1:20" ht="18" customHeight="1" x14ac:dyDescent="0.25">
      <c r="A124" s="68" t="s">
        <v>118</v>
      </c>
      <c r="B124" s="69" t="s">
        <v>178</v>
      </c>
      <c r="C124" s="69" t="s">
        <v>92</v>
      </c>
      <c r="D124" s="69" t="s">
        <v>119</v>
      </c>
      <c r="E124" s="69" t="s">
        <v>171</v>
      </c>
      <c r="F124" s="70">
        <v>77.430000000000007</v>
      </c>
      <c r="G124" s="71" t="s">
        <v>180</v>
      </c>
      <c r="H124" s="71" t="s">
        <v>180</v>
      </c>
      <c r="I124" s="71" t="s">
        <v>180</v>
      </c>
      <c r="J124" s="71" t="s">
        <v>180</v>
      </c>
      <c r="K124" s="72" t="s">
        <v>73</v>
      </c>
      <c r="L124" s="72" t="s">
        <v>73</v>
      </c>
      <c r="M124" s="73"/>
      <c r="N124" s="73"/>
      <c r="O124" s="73"/>
      <c r="P124" s="73"/>
      <c r="Q124" s="75">
        <v>78.83</v>
      </c>
      <c r="R124" s="75">
        <v>82.6</v>
      </c>
      <c r="S124" s="82" t="str">
        <f t="shared" si="1"/>
        <v/>
      </c>
      <c r="T124" s="83"/>
    </row>
    <row r="125" spans="1:20" ht="18" customHeight="1" x14ac:dyDescent="0.25">
      <c r="A125" s="68" t="s">
        <v>118</v>
      </c>
      <c r="B125" s="69" t="s">
        <v>178</v>
      </c>
      <c r="C125" s="69" t="s">
        <v>92</v>
      </c>
      <c r="D125" s="69" t="s">
        <v>119</v>
      </c>
      <c r="E125" s="69" t="s">
        <v>172</v>
      </c>
      <c r="F125" s="70">
        <v>74.56</v>
      </c>
      <c r="G125" s="71" t="s">
        <v>180</v>
      </c>
      <c r="H125" s="71" t="s">
        <v>180</v>
      </c>
      <c r="I125" s="71" t="s">
        <v>180</v>
      </c>
      <c r="J125" s="71" t="s">
        <v>180</v>
      </c>
      <c r="K125" s="71" t="s">
        <v>180</v>
      </c>
      <c r="L125" s="72" t="s">
        <v>73</v>
      </c>
      <c r="M125" s="73"/>
      <c r="N125" s="73"/>
      <c r="O125" s="73"/>
      <c r="P125" s="73"/>
      <c r="Q125" s="73"/>
      <c r="R125" s="75">
        <v>82.05</v>
      </c>
      <c r="S125" s="82" t="str">
        <f t="shared" si="1"/>
        <v/>
      </c>
      <c r="T125" s="83"/>
    </row>
    <row r="126" spans="1:20" ht="18" customHeight="1" x14ac:dyDescent="0.25">
      <c r="A126" s="68" t="s">
        <v>118</v>
      </c>
      <c r="B126" s="69" t="s">
        <v>178</v>
      </c>
      <c r="C126" s="69" t="s">
        <v>92</v>
      </c>
      <c r="D126" s="69" t="s">
        <v>119</v>
      </c>
      <c r="E126" s="69" t="s">
        <v>98</v>
      </c>
      <c r="F126" s="70">
        <v>69.19</v>
      </c>
      <c r="G126" s="71" t="s">
        <v>180</v>
      </c>
      <c r="H126" s="71" t="s">
        <v>180</v>
      </c>
      <c r="I126" s="71" t="s">
        <v>180</v>
      </c>
      <c r="J126" s="72" t="s">
        <v>73</v>
      </c>
      <c r="K126" s="77" t="s">
        <v>74</v>
      </c>
      <c r="L126" s="77" t="s">
        <v>74</v>
      </c>
      <c r="M126" s="73"/>
      <c r="N126" s="73"/>
      <c r="O126" s="73"/>
      <c r="P126" s="75">
        <v>78.930000000000007</v>
      </c>
      <c r="Q126" s="79">
        <v>81.67</v>
      </c>
      <c r="R126" s="79">
        <v>80.38</v>
      </c>
      <c r="S126" s="82" t="str">
        <f t="shared" si="1"/>
        <v/>
      </c>
      <c r="T126" s="83"/>
    </row>
    <row r="127" spans="1:20" ht="18" customHeight="1" x14ac:dyDescent="0.25">
      <c r="A127" s="68" t="s">
        <v>118</v>
      </c>
      <c r="B127" s="69" t="s">
        <v>178</v>
      </c>
      <c r="C127" s="69" t="s">
        <v>92</v>
      </c>
      <c r="D127" s="69" t="s">
        <v>119</v>
      </c>
      <c r="E127" s="69" t="s">
        <v>174</v>
      </c>
      <c r="F127" s="70">
        <v>74.98</v>
      </c>
      <c r="G127" s="71" t="s">
        <v>180</v>
      </c>
      <c r="H127" s="71" t="s">
        <v>180</v>
      </c>
      <c r="I127" s="71" t="s">
        <v>180</v>
      </c>
      <c r="J127" s="71" t="s">
        <v>180</v>
      </c>
      <c r="K127" s="71" t="s">
        <v>180</v>
      </c>
      <c r="L127" s="72" t="s">
        <v>73</v>
      </c>
      <c r="M127" s="73"/>
      <c r="N127" s="73"/>
      <c r="O127" s="73"/>
      <c r="P127" s="73"/>
      <c r="Q127" s="73"/>
      <c r="R127" s="75">
        <v>81.41</v>
      </c>
      <c r="S127" s="82" t="str">
        <f t="shared" si="1"/>
        <v/>
      </c>
      <c r="T127" s="83"/>
    </row>
    <row r="128" spans="1:20" ht="18" customHeight="1" x14ac:dyDescent="0.25">
      <c r="A128" s="68" t="s">
        <v>118</v>
      </c>
      <c r="B128" s="69" t="s">
        <v>178</v>
      </c>
      <c r="C128" s="69" t="s">
        <v>92</v>
      </c>
      <c r="D128" s="69" t="s">
        <v>119</v>
      </c>
      <c r="E128" s="69" t="s">
        <v>175</v>
      </c>
      <c r="F128" s="70">
        <v>72.64</v>
      </c>
      <c r="G128" s="71" t="s">
        <v>180</v>
      </c>
      <c r="H128" s="71" t="s">
        <v>180</v>
      </c>
      <c r="I128" s="71" t="s">
        <v>180</v>
      </c>
      <c r="J128" s="71" t="s">
        <v>180</v>
      </c>
      <c r="K128" s="71" t="s">
        <v>180</v>
      </c>
      <c r="L128" s="77" t="s">
        <v>74</v>
      </c>
      <c r="M128" s="73"/>
      <c r="N128" s="73"/>
      <c r="O128" s="73"/>
      <c r="P128" s="73"/>
      <c r="Q128" s="73"/>
      <c r="R128" s="79">
        <v>83.97</v>
      </c>
      <c r="S128" s="82" t="str">
        <f t="shared" si="1"/>
        <v/>
      </c>
      <c r="T128" s="83"/>
    </row>
    <row r="129" spans="1:20" ht="18" customHeight="1" x14ac:dyDescent="0.25">
      <c r="A129" s="68" t="s">
        <v>118</v>
      </c>
      <c r="B129" s="69" t="s">
        <v>79</v>
      </c>
      <c r="C129" s="81" t="s">
        <v>92</v>
      </c>
      <c r="D129" s="81" t="s">
        <v>119</v>
      </c>
      <c r="E129" s="81" t="s">
        <v>97</v>
      </c>
      <c r="F129" s="70">
        <v>92.4</v>
      </c>
      <c r="G129" s="71" t="s">
        <v>180</v>
      </c>
      <c r="H129" s="71" t="s">
        <v>180</v>
      </c>
      <c r="I129" s="71" t="s">
        <v>180</v>
      </c>
      <c r="J129" s="77" t="s">
        <v>74</v>
      </c>
      <c r="K129" s="77" t="s">
        <v>74</v>
      </c>
      <c r="L129" s="72" t="s">
        <v>73</v>
      </c>
      <c r="M129" s="73"/>
      <c r="N129" s="73"/>
      <c r="O129" s="73"/>
      <c r="P129" s="79">
        <v>97</v>
      </c>
      <c r="Q129" s="79">
        <v>97.38</v>
      </c>
      <c r="R129" s="75">
        <v>91.43</v>
      </c>
      <c r="S129" s="82" t="str">
        <f t="shared" si="1"/>
        <v>DECREASE</v>
      </c>
      <c r="T129" s="83"/>
    </row>
    <row r="130" spans="1:20" ht="18" customHeight="1" x14ac:dyDescent="0.25">
      <c r="A130" s="68" t="s">
        <v>118</v>
      </c>
      <c r="B130" s="69" t="s">
        <v>79</v>
      </c>
      <c r="C130" s="81" t="s">
        <v>92</v>
      </c>
      <c r="D130" s="81" t="s">
        <v>119</v>
      </c>
      <c r="E130" s="81" t="s">
        <v>171</v>
      </c>
      <c r="F130" s="70">
        <v>78.47</v>
      </c>
      <c r="G130" s="71" t="s">
        <v>180</v>
      </c>
      <c r="H130" s="71" t="s">
        <v>180</v>
      </c>
      <c r="I130" s="71" t="s">
        <v>180</v>
      </c>
      <c r="J130" s="71" t="s">
        <v>180</v>
      </c>
      <c r="K130" s="72" t="s">
        <v>73</v>
      </c>
      <c r="L130" s="72" t="s">
        <v>73</v>
      </c>
      <c r="M130" s="73"/>
      <c r="N130" s="73"/>
      <c r="O130" s="73"/>
      <c r="P130" s="73"/>
      <c r="Q130" s="75">
        <v>83.13</v>
      </c>
      <c r="R130" s="75">
        <v>90</v>
      </c>
      <c r="S130" s="82" t="str">
        <f t="shared" si="1"/>
        <v>INCREASE</v>
      </c>
      <c r="T130" s="83"/>
    </row>
    <row r="131" spans="1:20" ht="18" customHeight="1" x14ac:dyDescent="0.25">
      <c r="A131" s="68" t="s">
        <v>118</v>
      </c>
      <c r="B131" s="69" t="s">
        <v>79</v>
      </c>
      <c r="C131" s="81" t="s">
        <v>92</v>
      </c>
      <c r="D131" s="81" t="s">
        <v>119</v>
      </c>
      <c r="E131" s="81" t="s">
        <v>172</v>
      </c>
      <c r="F131" s="70">
        <v>75.16</v>
      </c>
      <c r="G131" s="71" t="s">
        <v>180</v>
      </c>
      <c r="H131" s="71" t="s">
        <v>180</v>
      </c>
      <c r="I131" s="71" t="s">
        <v>180</v>
      </c>
      <c r="J131" s="71" t="s">
        <v>180</v>
      </c>
      <c r="K131" s="71" t="s">
        <v>180</v>
      </c>
      <c r="L131" s="77" t="s">
        <v>74</v>
      </c>
      <c r="M131" s="73"/>
      <c r="N131" s="73"/>
      <c r="O131" s="73"/>
      <c r="P131" s="73"/>
      <c r="Q131" s="73"/>
      <c r="R131" s="79">
        <v>89.29</v>
      </c>
      <c r="S131" s="82" t="str">
        <f t="shared" si="1"/>
        <v/>
      </c>
      <c r="T131" s="83"/>
    </row>
    <row r="132" spans="1:20" ht="18" customHeight="1" x14ac:dyDescent="0.25">
      <c r="A132" s="68" t="s">
        <v>118</v>
      </c>
      <c r="B132" s="69" t="s">
        <v>79</v>
      </c>
      <c r="C132" s="81" t="s">
        <v>92</v>
      </c>
      <c r="D132" s="81" t="s">
        <v>119</v>
      </c>
      <c r="E132" s="81" t="s">
        <v>98</v>
      </c>
      <c r="F132" s="70">
        <v>69.849999999999994</v>
      </c>
      <c r="G132" s="71" t="s">
        <v>180</v>
      </c>
      <c r="H132" s="71" t="s">
        <v>180</v>
      </c>
      <c r="I132" s="71" t="s">
        <v>180</v>
      </c>
      <c r="J132" s="72" t="s">
        <v>73</v>
      </c>
      <c r="K132" s="77" t="s">
        <v>74</v>
      </c>
      <c r="L132" s="77" t="s">
        <v>74</v>
      </c>
      <c r="M132" s="73"/>
      <c r="N132" s="73"/>
      <c r="O132" s="73"/>
      <c r="P132" s="75">
        <v>80.56</v>
      </c>
      <c r="Q132" s="79">
        <v>88.75</v>
      </c>
      <c r="R132" s="79">
        <v>86.43</v>
      </c>
      <c r="S132" s="82" t="str">
        <f t="shared" ref="S132:S190" si="2">IF(OR((ISBLANK(Q132)), (ISBLANK(R132))),"",IF((Q132-R132)&gt;(Q132*0.05),"DECREASE",IF((R132-Q132)&gt;(Q132*0.05),"INCREASE","")))</f>
        <v/>
      </c>
      <c r="T132" s="83"/>
    </row>
    <row r="133" spans="1:20" ht="18" customHeight="1" x14ac:dyDescent="0.25">
      <c r="A133" s="68" t="s">
        <v>118</v>
      </c>
      <c r="B133" s="69" t="s">
        <v>79</v>
      </c>
      <c r="C133" s="81" t="s">
        <v>92</v>
      </c>
      <c r="D133" s="81" t="s">
        <v>119</v>
      </c>
      <c r="E133" s="81" t="s">
        <v>174</v>
      </c>
      <c r="F133" s="70">
        <v>76.08</v>
      </c>
      <c r="G133" s="71" t="s">
        <v>180</v>
      </c>
      <c r="H133" s="71" t="s">
        <v>180</v>
      </c>
      <c r="I133" s="71" t="s">
        <v>180</v>
      </c>
      <c r="J133" s="71" t="s">
        <v>180</v>
      </c>
      <c r="K133" s="71" t="s">
        <v>180</v>
      </c>
      <c r="L133" s="72" t="s">
        <v>73</v>
      </c>
      <c r="M133" s="73"/>
      <c r="N133" s="73"/>
      <c r="O133" s="73"/>
      <c r="P133" s="73"/>
      <c r="Q133" s="73"/>
      <c r="R133" s="75">
        <v>88.09</v>
      </c>
      <c r="S133" s="82" t="str">
        <f t="shared" si="2"/>
        <v/>
      </c>
      <c r="T133" s="83"/>
    </row>
    <row r="134" spans="1:20" ht="18" customHeight="1" x14ac:dyDescent="0.25">
      <c r="A134" s="68" t="s">
        <v>118</v>
      </c>
      <c r="B134" s="69" t="s">
        <v>79</v>
      </c>
      <c r="C134" s="81" t="s">
        <v>92</v>
      </c>
      <c r="D134" s="81" t="s">
        <v>119</v>
      </c>
      <c r="E134" s="81" t="s">
        <v>175</v>
      </c>
      <c r="F134" s="70">
        <v>74.040000000000006</v>
      </c>
      <c r="G134" s="71" t="s">
        <v>180</v>
      </c>
      <c r="H134" s="71" t="s">
        <v>180</v>
      </c>
      <c r="I134" s="71" t="s">
        <v>180</v>
      </c>
      <c r="J134" s="71" t="s">
        <v>180</v>
      </c>
      <c r="K134" s="71" t="s">
        <v>180</v>
      </c>
      <c r="L134" s="77" t="s">
        <v>74</v>
      </c>
      <c r="M134" s="73"/>
      <c r="N134" s="73"/>
      <c r="O134" s="73"/>
      <c r="P134" s="73"/>
      <c r="Q134" s="73"/>
      <c r="R134" s="79">
        <v>91.67</v>
      </c>
      <c r="S134" s="82" t="str">
        <f t="shared" si="2"/>
        <v/>
      </c>
      <c r="T134" s="83"/>
    </row>
    <row r="135" spans="1:20" ht="18" customHeight="1" x14ac:dyDescent="0.25">
      <c r="A135" s="68" t="s">
        <v>118</v>
      </c>
      <c r="B135" s="69" t="s">
        <v>178</v>
      </c>
      <c r="C135" s="69" t="s">
        <v>92</v>
      </c>
      <c r="D135" s="69" t="s">
        <v>119</v>
      </c>
      <c r="E135" s="69" t="s">
        <v>2</v>
      </c>
      <c r="F135" s="70">
        <v>76.63</v>
      </c>
      <c r="G135" s="72" t="s">
        <v>73</v>
      </c>
      <c r="H135" s="71" t="s">
        <v>73</v>
      </c>
      <c r="I135" s="72" t="s">
        <v>73</v>
      </c>
      <c r="J135" s="72" t="s">
        <v>73</v>
      </c>
      <c r="K135" s="72" t="s">
        <v>73</v>
      </c>
      <c r="L135" s="72" t="s">
        <v>73</v>
      </c>
      <c r="M135" s="75">
        <v>81.87</v>
      </c>
      <c r="N135" s="75">
        <v>86.57</v>
      </c>
      <c r="O135" s="75">
        <v>85.14</v>
      </c>
      <c r="P135" s="75">
        <v>82.29</v>
      </c>
      <c r="Q135" s="75">
        <v>85.33</v>
      </c>
      <c r="R135" s="75">
        <v>85.46</v>
      </c>
      <c r="S135" s="82" t="str">
        <f t="shared" si="2"/>
        <v/>
      </c>
      <c r="T135" s="83"/>
    </row>
    <row r="136" spans="1:20" ht="18" customHeight="1" x14ac:dyDescent="0.25">
      <c r="A136" s="68" t="s">
        <v>118</v>
      </c>
      <c r="B136" s="69" t="s">
        <v>178</v>
      </c>
      <c r="C136" s="69" t="s">
        <v>92</v>
      </c>
      <c r="D136" s="69" t="s">
        <v>119</v>
      </c>
      <c r="E136" s="69" t="s">
        <v>3</v>
      </c>
      <c r="F136" s="70">
        <v>89</v>
      </c>
      <c r="G136" s="72" t="s">
        <v>73</v>
      </c>
      <c r="H136" s="71" t="s">
        <v>73</v>
      </c>
      <c r="I136" s="72" t="s">
        <v>73</v>
      </c>
      <c r="J136" s="72" t="s">
        <v>73</v>
      </c>
      <c r="K136" s="72" t="s">
        <v>73</v>
      </c>
      <c r="L136" s="72" t="s">
        <v>73</v>
      </c>
      <c r="M136" s="75">
        <v>90.8</v>
      </c>
      <c r="N136" s="75">
        <v>93.5</v>
      </c>
      <c r="O136" s="75">
        <v>94.43</v>
      </c>
      <c r="P136" s="75">
        <v>91.07</v>
      </c>
      <c r="Q136" s="75">
        <v>87.13</v>
      </c>
      <c r="R136" s="75">
        <v>90.77</v>
      </c>
      <c r="S136" s="82" t="str">
        <f t="shared" si="2"/>
        <v/>
      </c>
      <c r="T136" s="83"/>
    </row>
    <row r="137" spans="1:20" ht="18" customHeight="1" x14ac:dyDescent="0.25">
      <c r="A137" s="68" t="s">
        <v>118</v>
      </c>
      <c r="B137" s="69" t="s">
        <v>178</v>
      </c>
      <c r="C137" s="69" t="s">
        <v>92</v>
      </c>
      <c r="D137" s="69" t="s">
        <v>119</v>
      </c>
      <c r="E137" s="69" t="s">
        <v>7</v>
      </c>
      <c r="F137" s="70">
        <v>45.76</v>
      </c>
      <c r="G137" s="72" t="s">
        <v>73</v>
      </c>
      <c r="H137" s="71" t="s">
        <v>73</v>
      </c>
      <c r="I137" s="72" t="s">
        <v>73</v>
      </c>
      <c r="J137" s="72" t="s">
        <v>73</v>
      </c>
      <c r="K137" s="77" t="s">
        <v>74</v>
      </c>
      <c r="L137" s="72" t="s">
        <v>73</v>
      </c>
      <c r="M137" s="75">
        <v>47.08</v>
      </c>
      <c r="N137" s="75">
        <v>52.23</v>
      </c>
      <c r="O137" s="75">
        <v>51.34</v>
      </c>
      <c r="P137" s="75">
        <v>46.88</v>
      </c>
      <c r="Q137" s="79">
        <v>57.5</v>
      </c>
      <c r="R137" s="75">
        <v>51.92</v>
      </c>
      <c r="S137" s="82" t="str">
        <f t="shared" si="2"/>
        <v>DECREASE</v>
      </c>
      <c r="T137" s="83"/>
    </row>
    <row r="138" spans="1:20" ht="18" customHeight="1" x14ac:dyDescent="0.25">
      <c r="A138" s="68" t="s">
        <v>118</v>
      </c>
      <c r="B138" s="69" t="s">
        <v>178</v>
      </c>
      <c r="C138" s="69" t="s">
        <v>92</v>
      </c>
      <c r="D138" s="69" t="s">
        <v>119</v>
      </c>
      <c r="E138" s="69" t="s">
        <v>4</v>
      </c>
      <c r="F138" s="70">
        <v>74.09</v>
      </c>
      <c r="G138" s="72" t="s">
        <v>73</v>
      </c>
      <c r="H138" s="71" t="s">
        <v>73</v>
      </c>
      <c r="I138" s="72" t="s">
        <v>73</v>
      </c>
      <c r="J138" s="72" t="s">
        <v>73</v>
      </c>
      <c r="K138" s="72" t="s">
        <v>73</v>
      </c>
      <c r="L138" s="72" t="s">
        <v>73</v>
      </c>
      <c r="M138" s="75">
        <v>92.5</v>
      </c>
      <c r="N138" s="75">
        <v>98.21</v>
      </c>
      <c r="O138" s="75">
        <v>98.21</v>
      </c>
      <c r="P138" s="75">
        <v>97.32</v>
      </c>
      <c r="Q138" s="75">
        <v>80</v>
      </c>
      <c r="R138" s="75">
        <v>82.69</v>
      </c>
      <c r="S138" s="82" t="str">
        <f t="shared" si="2"/>
        <v/>
      </c>
      <c r="T138" s="83"/>
    </row>
    <row r="139" spans="1:20" ht="18" customHeight="1" x14ac:dyDescent="0.25">
      <c r="A139" s="68" t="s">
        <v>118</v>
      </c>
      <c r="B139" s="69" t="s">
        <v>178</v>
      </c>
      <c r="C139" s="69" t="s">
        <v>92</v>
      </c>
      <c r="D139" s="69" t="s">
        <v>119</v>
      </c>
      <c r="E139" s="69" t="s">
        <v>5</v>
      </c>
      <c r="F139" s="70">
        <v>82.15</v>
      </c>
      <c r="G139" s="72" t="s">
        <v>73</v>
      </c>
      <c r="H139" s="71" t="s">
        <v>73</v>
      </c>
      <c r="I139" s="72" t="s">
        <v>73</v>
      </c>
      <c r="J139" s="72" t="s">
        <v>76</v>
      </c>
      <c r="K139" s="72" t="s">
        <v>76</v>
      </c>
      <c r="L139" s="72" t="s">
        <v>73</v>
      </c>
      <c r="M139" s="75">
        <v>87.11</v>
      </c>
      <c r="N139" s="75">
        <v>86.43</v>
      </c>
      <c r="O139" s="75">
        <v>86.07</v>
      </c>
      <c r="P139" s="74">
        <v>83.21</v>
      </c>
      <c r="Q139" s="74">
        <v>84.67</v>
      </c>
      <c r="R139" s="75">
        <v>88.94</v>
      </c>
      <c r="S139" s="82" t="str">
        <f t="shared" si="2"/>
        <v>INCREASE</v>
      </c>
      <c r="T139" s="83"/>
    </row>
    <row r="140" spans="1:20" ht="18" customHeight="1" x14ac:dyDescent="0.25">
      <c r="A140" s="68" t="s">
        <v>118</v>
      </c>
      <c r="B140" s="69" t="s">
        <v>178</v>
      </c>
      <c r="C140" s="69" t="s">
        <v>92</v>
      </c>
      <c r="D140" s="69" t="s">
        <v>119</v>
      </c>
      <c r="E140" s="69" t="s">
        <v>6</v>
      </c>
      <c r="F140" s="70">
        <v>76.47</v>
      </c>
      <c r="G140" s="72" t="s">
        <v>73</v>
      </c>
      <c r="H140" s="71" t="s">
        <v>73</v>
      </c>
      <c r="I140" s="72" t="s">
        <v>73</v>
      </c>
      <c r="J140" s="72" t="s">
        <v>73</v>
      </c>
      <c r="K140" s="72" t="s">
        <v>73</v>
      </c>
      <c r="L140" s="72" t="s">
        <v>73</v>
      </c>
      <c r="M140" s="75">
        <v>81.33</v>
      </c>
      <c r="N140" s="75">
        <v>84.29</v>
      </c>
      <c r="O140" s="75">
        <v>82.86</v>
      </c>
      <c r="P140" s="75">
        <v>78.569999999999993</v>
      </c>
      <c r="Q140" s="75">
        <v>87.33</v>
      </c>
      <c r="R140" s="75">
        <v>86.15</v>
      </c>
      <c r="S140" s="82" t="str">
        <f t="shared" si="2"/>
        <v/>
      </c>
      <c r="T140" s="83"/>
    </row>
    <row r="141" spans="1:20" ht="18" customHeight="1" x14ac:dyDescent="0.25">
      <c r="A141" s="68" t="s">
        <v>118</v>
      </c>
      <c r="B141" s="69" t="s">
        <v>178</v>
      </c>
      <c r="C141" s="69" t="s">
        <v>92</v>
      </c>
      <c r="D141" s="69" t="s">
        <v>119</v>
      </c>
      <c r="E141" s="69" t="s">
        <v>8</v>
      </c>
      <c r="F141" s="70">
        <v>87.5</v>
      </c>
      <c r="G141" s="72" t="s">
        <v>73</v>
      </c>
      <c r="H141" s="71" t="s">
        <v>73</v>
      </c>
      <c r="I141" s="72" t="s">
        <v>73</v>
      </c>
      <c r="J141" s="72" t="s">
        <v>73</v>
      </c>
      <c r="K141" s="72" t="s">
        <v>73</v>
      </c>
      <c r="L141" s="72" t="s">
        <v>73</v>
      </c>
      <c r="M141" s="75">
        <v>83.33</v>
      </c>
      <c r="N141" s="75">
        <v>85.71</v>
      </c>
      <c r="O141" s="75">
        <v>85.71</v>
      </c>
      <c r="P141" s="75">
        <v>92.86</v>
      </c>
      <c r="Q141" s="75">
        <v>91.67</v>
      </c>
      <c r="R141" s="75">
        <v>93.91</v>
      </c>
      <c r="S141" s="82" t="str">
        <f t="shared" si="2"/>
        <v/>
      </c>
      <c r="T141" s="83"/>
    </row>
    <row r="142" spans="1:20" ht="18" customHeight="1" x14ac:dyDescent="0.25">
      <c r="A142" s="68" t="s">
        <v>118</v>
      </c>
      <c r="B142" s="69" t="s">
        <v>178</v>
      </c>
      <c r="C142" s="69" t="s">
        <v>92</v>
      </c>
      <c r="D142" s="69" t="s">
        <v>119</v>
      </c>
      <c r="E142" s="69" t="s">
        <v>9</v>
      </c>
      <c r="F142" s="70">
        <v>73.78</v>
      </c>
      <c r="G142" s="72" t="s">
        <v>73</v>
      </c>
      <c r="H142" s="71" t="s">
        <v>73</v>
      </c>
      <c r="I142" s="72" t="s">
        <v>73</v>
      </c>
      <c r="J142" s="72" t="s">
        <v>73</v>
      </c>
      <c r="K142" s="72" t="s">
        <v>73</v>
      </c>
      <c r="L142" s="72" t="s">
        <v>73</v>
      </c>
      <c r="M142" s="75">
        <v>76.599999999999994</v>
      </c>
      <c r="N142" s="75">
        <v>76.14</v>
      </c>
      <c r="O142" s="75">
        <v>75.760000000000005</v>
      </c>
      <c r="P142" s="75">
        <v>75.69</v>
      </c>
      <c r="Q142" s="75">
        <v>71.150000000000006</v>
      </c>
      <c r="R142" s="75">
        <v>83.33</v>
      </c>
      <c r="S142" s="82" t="str">
        <f t="shared" si="2"/>
        <v>INCREASE</v>
      </c>
      <c r="T142" s="83"/>
    </row>
    <row r="143" spans="1:20" ht="18" customHeight="1" x14ac:dyDescent="0.25">
      <c r="A143" s="68" t="s">
        <v>118</v>
      </c>
      <c r="B143" s="69" t="s">
        <v>178</v>
      </c>
      <c r="C143" s="69" t="s">
        <v>92</v>
      </c>
      <c r="D143" s="69" t="s">
        <v>119</v>
      </c>
      <c r="E143" s="69" t="s">
        <v>10</v>
      </c>
      <c r="F143" s="70">
        <v>58.14</v>
      </c>
      <c r="G143" s="72" t="s">
        <v>73</v>
      </c>
      <c r="H143" s="71" t="s">
        <v>73</v>
      </c>
      <c r="I143" s="72" t="s">
        <v>73</v>
      </c>
      <c r="J143" s="72" t="s">
        <v>73</v>
      </c>
      <c r="K143" s="72" t="s">
        <v>73</v>
      </c>
      <c r="L143" s="72" t="s">
        <v>73</v>
      </c>
      <c r="M143" s="75">
        <v>50.13</v>
      </c>
      <c r="N143" s="75">
        <v>47.92</v>
      </c>
      <c r="O143" s="75">
        <v>52.33</v>
      </c>
      <c r="P143" s="75">
        <v>53</v>
      </c>
      <c r="Q143" s="75">
        <v>54.83</v>
      </c>
      <c r="R143" s="75">
        <v>60.64</v>
      </c>
      <c r="S143" s="82" t="str">
        <f t="shared" si="2"/>
        <v>INCREASE</v>
      </c>
      <c r="T143" s="83"/>
    </row>
    <row r="144" spans="1:20" ht="18" customHeight="1" x14ac:dyDescent="0.25">
      <c r="A144" s="68" t="s">
        <v>118</v>
      </c>
      <c r="B144" s="69" t="s">
        <v>178</v>
      </c>
      <c r="C144" s="69" t="s">
        <v>92</v>
      </c>
      <c r="D144" s="69" t="s">
        <v>119</v>
      </c>
      <c r="E144" s="69" t="s">
        <v>11</v>
      </c>
      <c r="F144" s="70">
        <v>64.849999999999994</v>
      </c>
      <c r="G144" s="72" t="s">
        <v>73</v>
      </c>
      <c r="H144" s="71" t="s">
        <v>73</v>
      </c>
      <c r="I144" s="72" t="s">
        <v>73</v>
      </c>
      <c r="J144" s="72" t="s">
        <v>73</v>
      </c>
      <c r="K144" s="72" t="s">
        <v>73</v>
      </c>
      <c r="L144" s="72" t="s">
        <v>73</v>
      </c>
      <c r="M144" s="75">
        <v>57.28</v>
      </c>
      <c r="N144" s="75">
        <v>58.42</v>
      </c>
      <c r="O144" s="75">
        <v>67.650000000000006</v>
      </c>
      <c r="P144" s="75">
        <v>63.39</v>
      </c>
      <c r="Q144" s="75">
        <v>66.3</v>
      </c>
      <c r="R144" s="75">
        <v>59.23</v>
      </c>
      <c r="S144" s="82" t="str">
        <f t="shared" si="2"/>
        <v>DECREASE</v>
      </c>
      <c r="T144" s="83"/>
    </row>
    <row r="145" spans="1:20" ht="18" customHeight="1" x14ac:dyDescent="0.25">
      <c r="A145" s="68" t="s">
        <v>118</v>
      </c>
      <c r="B145" s="69" t="s">
        <v>178</v>
      </c>
      <c r="C145" s="69" t="s">
        <v>92</v>
      </c>
      <c r="D145" s="69" t="s">
        <v>119</v>
      </c>
      <c r="E145" s="69" t="s">
        <v>12</v>
      </c>
      <c r="F145" s="70">
        <v>59.23</v>
      </c>
      <c r="G145" s="72" t="s">
        <v>73</v>
      </c>
      <c r="H145" s="71" t="s">
        <v>73</v>
      </c>
      <c r="I145" s="72" t="s">
        <v>73</v>
      </c>
      <c r="J145" s="72" t="s">
        <v>73</v>
      </c>
      <c r="K145" s="72" t="s">
        <v>73</v>
      </c>
      <c r="L145" s="72" t="s">
        <v>73</v>
      </c>
      <c r="M145" s="75">
        <v>66.069999999999993</v>
      </c>
      <c r="N145" s="75">
        <v>55.83</v>
      </c>
      <c r="O145" s="75">
        <v>58.33</v>
      </c>
      <c r="P145" s="75">
        <v>64.41</v>
      </c>
      <c r="Q145" s="75">
        <v>74.290000000000006</v>
      </c>
      <c r="R145" s="75">
        <v>63.82</v>
      </c>
      <c r="S145" s="82" t="str">
        <f t="shared" si="2"/>
        <v>DECREASE</v>
      </c>
      <c r="T145" s="83"/>
    </row>
    <row r="146" spans="1:20" ht="18" customHeight="1" x14ac:dyDescent="0.25">
      <c r="A146" s="68" t="s">
        <v>118</v>
      </c>
      <c r="B146" s="69" t="s">
        <v>79</v>
      </c>
      <c r="C146" s="81" t="s">
        <v>92</v>
      </c>
      <c r="D146" s="81" t="s">
        <v>119</v>
      </c>
      <c r="E146" s="81" t="s">
        <v>2</v>
      </c>
      <c r="F146" s="70">
        <v>78.22</v>
      </c>
      <c r="G146" s="72" t="s">
        <v>73</v>
      </c>
      <c r="H146" s="71" t="s">
        <v>73</v>
      </c>
      <c r="I146" s="72" t="s">
        <v>73</v>
      </c>
      <c r="J146" s="72" t="s">
        <v>73</v>
      </c>
      <c r="K146" s="72" t="s">
        <v>73</v>
      </c>
      <c r="L146" s="77" t="s">
        <v>74</v>
      </c>
      <c r="M146" s="75">
        <v>77.78</v>
      </c>
      <c r="N146" s="75">
        <v>88</v>
      </c>
      <c r="O146" s="75">
        <v>91</v>
      </c>
      <c r="P146" s="75">
        <v>83.11</v>
      </c>
      <c r="Q146" s="75">
        <v>88</v>
      </c>
      <c r="R146" s="79">
        <v>93.14</v>
      </c>
      <c r="S146" s="82" t="str">
        <f t="shared" si="2"/>
        <v>INCREASE</v>
      </c>
      <c r="T146" s="83"/>
    </row>
    <row r="147" spans="1:20" ht="18" customHeight="1" x14ac:dyDescent="0.25">
      <c r="A147" s="68" t="s">
        <v>118</v>
      </c>
      <c r="B147" s="69" t="s">
        <v>79</v>
      </c>
      <c r="C147" s="81" t="s">
        <v>92</v>
      </c>
      <c r="D147" s="81" t="s">
        <v>119</v>
      </c>
      <c r="E147" s="81" t="s">
        <v>3</v>
      </c>
      <c r="F147" s="70">
        <v>92.04</v>
      </c>
      <c r="G147" s="72" t="s">
        <v>73</v>
      </c>
      <c r="H147" s="71" t="s">
        <v>74</v>
      </c>
      <c r="I147" s="77" t="s">
        <v>74</v>
      </c>
      <c r="J147" s="72" t="s">
        <v>73</v>
      </c>
      <c r="K147" s="72" t="s">
        <v>73</v>
      </c>
      <c r="L147" s="72" t="s">
        <v>73</v>
      </c>
      <c r="M147" s="75">
        <v>91.33</v>
      </c>
      <c r="N147" s="79">
        <v>96.67</v>
      </c>
      <c r="O147" s="79">
        <v>96.5</v>
      </c>
      <c r="P147" s="75">
        <v>95.56</v>
      </c>
      <c r="Q147" s="75">
        <v>95.5</v>
      </c>
      <c r="R147" s="75">
        <v>95</v>
      </c>
      <c r="S147" s="82" t="str">
        <f t="shared" si="2"/>
        <v/>
      </c>
      <c r="T147" s="83"/>
    </row>
    <row r="148" spans="1:20" ht="18" customHeight="1" x14ac:dyDescent="0.25">
      <c r="A148" s="68" t="s">
        <v>118</v>
      </c>
      <c r="B148" s="69" t="s">
        <v>79</v>
      </c>
      <c r="C148" s="81" t="s">
        <v>92</v>
      </c>
      <c r="D148" s="81" t="s">
        <v>119</v>
      </c>
      <c r="E148" s="81" t="s">
        <v>7</v>
      </c>
      <c r="F148" s="70">
        <v>43.74</v>
      </c>
      <c r="G148" s="72" t="s">
        <v>73</v>
      </c>
      <c r="H148" s="71" t="s">
        <v>73</v>
      </c>
      <c r="I148" s="72" t="s">
        <v>73</v>
      </c>
      <c r="J148" s="72" t="s">
        <v>73</v>
      </c>
      <c r="K148" s="77" t="s">
        <v>74</v>
      </c>
      <c r="L148" s="72" t="s">
        <v>73</v>
      </c>
      <c r="M148" s="75">
        <v>45.83</v>
      </c>
      <c r="N148" s="75">
        <v>52.08</v>
      </c>
      <c r="O148" s="75">
        <v>49.22</v>
      </c>
      <c r="P148" s="75">
        <v>48.61</v>
      </c>
      <c r="Q148" s="79">
        <v>51.56</v>
      </c>
      <c r="R148" s="75">
        <v>50</v>
      </c>
      <c r="S148" s="82" t="str">
        <f t="shared" si="2"/>
        <v/>
      </c>
      <c r="T148" s="83"/>
    </row>
    <row r="149" spans="1:20" ht="18" customHeight="1" x14ac:dyDescent="0.25">
      <c r="A149" s="68" t="s">
        <v>118</v>
      </c>
      <c r="B149" s="69" t="s">
        <v>79</v>
      </c>
      <c r="C149" s="81" t="s">
        <v>92</v>
      </c>
      <c r="D149" s="81" t="s">
        <v>119</v>
      </c>
      <c r="E149" s="81" t="s">
        <v>4</v>
      </c>
      <c r="F149" s="70">
        <v>73.87</v>
      </c>
      <c r="G149" s="72" t="s">
        <v>73</v>
      </c>
      <c r="H149" s="71" t="s">
        <v>73</v>
      </c>
      <c r="I149" s="72" t="s">
        <v>73</v>
      </c>
      <c r="J149" s="72" t="s">
        <v>73</v>
      </c>
      <c r="K149" s="72" t="s">
        <v>73</v>
      </c>
      <c r="L149" s="72" t="s">
        <v>117</v>
      </c>
      <c r="M149" s="75">
        <v>87.5</v>
      </c>
      <c r="N149" s="75">
        <v>100</v>
      </c>
      <c r="O149" s="75">
        <v>98.44</v>
      </c>
      <c r="P149" s="75">
        <v>98.61</v>
      </c>
      <c r="Q149" s="75">
        <v>79.17</v>
      </c>
      <c r="R149" s="76">
        <v>83.33</v>
      </c>
      <c r="S149" s="82" t="str">
        <f t="shared" si="2"/>
        <v>INCREASE</v>
      </c>
      <c r="T149" s="83"/>
    </row>
    <row r="150" spans="1:20" ht="18" customHeight="1" x14ac:dyDescent="0.25">
      <c r="A150" s="68" t="s">
        <v>118</v>
      </c>
      <c r="B150" s="69" t="s">
        <v>79</v>
      </c>
      <c r="C150" s="81" t="s">
        <v>92</v>
      </c>
      <c r="D150" s="81" t="s">
        <v>119</v>
      </c>
      <c r="E150" s="81" t="s">
        <v>5</v>
      </c>
      <c r="F150" s="70">
        <v>85.22</v>
      </c>
      <c r="G150" s="72" t="s">
        <v>73</v>
      </c>
      <c r="H150" s="71" t="s">
        <v>73</v>
      </c>
      <c r="I150" s="72" t="s">
        <v>73</v>
      </c>
      <c r="J150" s="72" t="s">
        <v>76</v>
      </c>
      <c r="K150" s="72" t="s">
        <v>73</v>
      </c>
      <c r="L150" s="72" t="s">
        <v>73</v>
      </c>
      <c r="M150" s="75">
        <v>87.41</v>
      </c>
      <c r="N150" s="75">
        <v>93.89</v>
      </c>
      <c r="O150" s="75">
        <v>91.88</v>
      </c>
      <c r="P150" s="74">
        <v>84.44</v>
      </c>
      <c r="Q150" s="75">
        <v>93.75</v>
      </c>
      <c r="R150" s="75">
        <v>91.96</v>
      </c>
      <c r="S150" s="82" t="str">
        <f t="shared" si="2"/>
        <v/>
      </c>
      <c r="T150" s="83"/>
    </row>
    <row r="151" spans="1:20" ht="18" customHeight="1" x14ac:dyDescent="0.25">
      <c r="A151" s="68" t="s">
        <v>118</v>
      </c>
      <c r="B151" s="69" t="s">
        <v>79</v>
      </c>
      <c r="C151" s="81" t="s">
        <v>92</v>
      </c>
      <c r="D151" s="81" t="s">
        <v>119</v>
      </c>
      <c r="E151" s="81" t="s">
        <v>6</v>
      </c>
      <c r="F151" s="70">
        <v>76.069999999999993</v>
      </c>
      <c r="G151" s="72" t="s">
        <v>73</v>
      </c>
      <c r="H151" s="71" t="s">
        <v>73</v>
      </c>
      <c r="I151" s="72" t="s">
        <v>73</v>
      </c>
      <c r="J151" s="72" t="s">
        <v>73</v>
      </c>
      <c r="K151" s="72" t="s">
        <v>73</v>
      </c>
      <c r="L151" s="77" t="s">
        <v>74</v>
      </c>
      <c r="M151" s="75">
        <v>75.56</v>
      </c>
      <c r="N151" s="75">
        <v>83.33</v>
      </c>
      <c r="O151" s="75">
        <v>85</v>
      </c>
      <c r="P151" s="75">
        <v>77.78</v>
      </c>
      <c r="Q151" s="75">
        <v>87.5</v>
      </c>
      <c r="R151" s="79">
        <v>90.36</v>
      </c>
      <c r="S151" s="82" t="str">
        <f t="shared" si="2"/>
        <v/>
      </c>
      <c r="T151" s="83"/>
    </row>
    <row r="152" spans="1:20" ht="18" customHeight="1" x14ac:dyDescent="0.25">
      <c r="A152" s="68" t="s">
        <v>118</v>
      </c>
      <c r="B152" s="69" t="s">
        <v>79</v>
      </c>
      <c r="C152" s="81" t="s">
        <v>92</v>
      </c>
      <c r="D152" s="81" t="s">
        <v>119</v>
      </c>
      <c r="E152" s="81" t="s">
        <v>8</v>
      </c>
      <c r="F152" s="70">
        <v>89.06</v>
      </c>
      <c r="G152" s="72" t="s">
        <v>73</v>
      </c>
      <c r="H152" s="71" t="s">
        <v>73</v>
      </c>
      <c r="I152" s="72" t="s">
        <v>73</v>
      </c>
      <c r="J152" s="72" t="s">
        <v>73</v>
      </c>
      <c r="K152" s="72" t="s">
        <v>76</v>
      </c>
      <c r="L152" s="72" t="s">
        <v>73</v>
      </c>
      <c r="M152" s="75">
        <v>83.33</v>
      </c>
      <c r="N152" s="75">
        <v>91.67</v>
      </c>
      <c r="O152" s="75">
        <v>87.5</v>
      </c>
      <c r="P152" s="75">
        <v>91.67</v>
      </c>
      <c r="Q152" s="74">
        <v>93.75</v>
      </c>
      <c r="R152" s="75">
        <v>96.43</v>
      </c>
      <c r="S152" s="82" t="str">
        <f t="shared" si="2"/>
        <v/>
      </c>
      <c r="T152" s="83"/>
    </row>
    <row r="153" spans="1:20" ht="18" customHeight="1" x14ac:dyDescent="0.25">
      <c r="A153" s="68" t="s">
        <v>118</v>
      </c>
      <c r="B153" s="69" t="s">
        <v>79</v>
      </c>
      <c r="C153" s="81" t="s">
        <v>92</v>
      </c>
      <c r="D153" s="81" t="s">
        <v>119</v>
      </c>
      <c r="E153" s="81" t="s">
        <v>9</v>
      </c>
      <c r="F153" s="70">
        <v>79.239999999999995</v>
      </c>
      <c r="G153" s="72" t="s">
        <v>73</v>
      </c>
      <c r="H153" s="71" t="s">
        <v>73</v>
      </c>
      <c r="I153" s="72" t="s">
        <v>73</v>
      </c>
      <c r="J153" s="72" t="s">
        <v>73</v>
      </c>
      <c r="K153" s="72" t="s">
        <v>73</v>
      </c>
      <c r="L153" s="72" t="s">
        <v>73</v>
      </c>
      <c r="M153" s="75">
        <v>77.78</v>
      </c>
      <c r="N153" s="75">
        <v>77.61</v>
      </c>
      <c r="O153" s="75">
        <v>85.42</v>
      </c>
      <c r="P153" s="75">
        <v>83.79</v>
      </c>
      <c r="Q153" s="75">
        <v>79.69</v>
      </c>
      <c r="R153" s="75">
        <v>90.28</v>
      </c>
      <c r="S153" s="82" t="str">
        <f t="shared" si="2"/>
        <v>INCREASE</v>
      </c>
      <c r="T153" s="83"/>
    </row>
    <row r="154" spans="1:20" ht="18" customHeight="1" x14ac:dyDescent="0.25">
      <c r="A154" s="68" t="s">
        <v>118</v>
      </c>
      <c r="B154" s="69" t="s">
        <v>79</v>
      </c>
      <c r="C154" s="81" t="s">
        <v>92</v>
      </c>
      <c r="D154" s="81" t="s">
        <v>119</v>
      </c>
      <c r="E154" s="81" t="s">
        <v>10</v>
      </c>
      <c r="F154" s="70">
        <v>57.84</v>
      </c>
      <c r="G154" s="77" t="s">
        <v>75</v>
      </c>
      <c r="H154" s="71" t="s">
        <v>75</v>
      </c>
      <c r="I154" s="72" t="s">
        <v>73</v>
      </c>
      <c r="J154" s="72" t="s">
        <v>73</v>
      </c>
      <c r="K154" s="72" t="s">
        <v>73</v>
      </c>
      <c r="L154" s="72" t="s">
        <v>73</v>
      </c>
      <c r="M154" s="78">
        <v>43.78</v>
      </c>
      <c r="N154" s="78">
        <v>42.44</v>
      </c>
      <c r="O154" s="75">
        <v>52.25</v>
      </c>
      <c r="P154" s="75">
        <v>52.78</v>
      </c>
      <c r="Q154" s="75">
        <v>51.63</v>
      </c>
      <c r="R154" s="75">
        <v>62.14</v>
      </c>
      <c r="S154" s="82" t="str">
        <f t="shared" si="2"/>
        <v>INCREASE</v>
      </c>
      <c r="T154" s="83"/>
    </row>
    <row r="155" spans="1:20" ht="18" customHeight="1" x14ac:dyDescent="0.25">
      <c r="A155" s="68" t="s">
        <v>118</v>
      </c>
      <c r="B155" s="69" t="s">
        <v>79</v>
      </c>
      <c r="C155" s="81" t="s">
        <v>92</v>
      </c>
      <c r="D155" s="81" t="s">
        <v>119</v>
      </c>
      <c r="E155" s="81" t="s">
        <v>11</v>
      </c>
      <c r="F155" s="70">
        <v>63.16</v>
      </c>
      <c r="G155" s="72" t="s">
        <v>73</v>
      </c>
      <c r="H155" s="71" t="s">
        <v>73</v>
      </c>
      <c r="I155" s="72" t="s">
        <v>73</v>
      </c>
      <c r="J155" s="72" t="s">
        <v>73</v>
      </c>
      <c r="K155" s="72" t="s">
        <v>73</v>
      </c>
      <c r="L155" s="72" t="s">
        <v>73</v>
      </c>
      <c r="M155" s="75">
        <v>56.32</v>
      </c>
      <c r="N155" s="75">
        <v>56.16</v>
      </c>
      <c r="O155" s="75">
        <v>63.63</v>
      </c>
      <c r="P155" s="75">
        <v>63.39</v>
      </c>
      <c r="Q155" s="75">
        <v>65.72</v>
      </c>
      <c r="R155" s="75">
        <v>58.08</v>
      </c>
      <c r="S155" s="82" t="str">
        <f t="shared" si="2"/>
        <v>DECREASE</v>
      </c>
      <c r="T155" s="83"/>
    </row>
    <row r="156" spans="1:20" ht="18" customHeight="1" x14ac:dyDescent="0.25">
      <c r="A156" s="68" t="s">
        <v>118</v>
      </c>
      <c r="B156" s="69" t="s">
        <v>79</v>
      </c>
      <c r="C156" s="81" t="s">
        <v>92</v>
      </c>
      <c r="D156" s="81" t="s">
        <v>119</v>
      </c>
      <c r="E156" s="81" t="s">
        <v>12</v>
      </c>
      <c r="F156" s="70">
        <v>63.01</v>
      </c>
      <c r="G156" s="72" t="s">
        <v>73</v>
      </c>
      <c r="H156" s="71" t="s">
        <v>73</v>
      </c>
      <c r="I156" s="72" t="s">
        <v>73</v>
      </c>
      <c r="J156" s="72" t="s">
        <v>73</v>
      </c>
      <c r="K156" s="72" t="s">
        <v>73</v>
      </c>
      <c r="L156" s="72" t="s">
        <v>73</v>
      </c>
      <c r="M156" s="75">
        <v>71.48</v>
      </c>
      <c r="N156" s="75">
        <v>50.74</v>
      </c>
      <c r="O156" s="75">
        <v>67.78</v>
      </c>
      <c r="P156" s="75">
        <v>70.56</v>
      </c>
      <c r="Q156" s="75">
        <v>75.83</v>
      </c>
      <c r="R156" s="75">
        <v>63.39</v>
      </c>
      <c r="S156" s="82" t="str">
        <f t="shared" si="2"/>
        <v>DECREASE</v>
      </c>
      <c r="T156" s="83"/>
    </row>
    <row r="157" spans="1:20" ht="18" customHeight="1" x14ac:dyDescent="0.25">
      <c r="A157" s="68" t="s">
        <v>118</v>
      </c>
      <c r="B157" s="69" t="s">
        <v>178</v>
      </c>
      <c r="C157" s="69" t="s">
        <v>92</v>
      </c>
      <c r="D157" s="69" t="s">
        <v>181</v>
      </c>
      <c r="E157" s="69" t="s">
        <v>97</v>
      </c>
      <c r="F157" s="70">
        <v>90.61</v>
      </c>
      <c r="G157" s="71" t="s">
        <v>180</v>
      </c>
      <c r="H157" s="71" t="s">
        <v>180</v>
      </c>
      <c r="I157" s="71" t="s">
        <v>180</v>
      </c>
      <c r="J157" s="72" t="s">
        <v>73</v>
      </c>
      <c r="K157" s="72" t="s">
        <v>76</v>
      </c>
      <c r="L157" s="72" t="s">
        <v>76</v>
      </c>
      <c r="M157" s="73"/>
      <c r="N157" s="73"/>
      <c r="O157" s="73"/>
      <c r="P157" s="75">
        <v>86</v>
      </c>
      <c r="Q157" s="74">
        <v>83.77</v>
      </c>
      <c r="R157" s="74">
        <v>82.5</v>
      </c>
      <c r="S157" s="82" t="str">
        <f t="shared" si="2"/>
        <v/>
      </c>
      <c r="T157" s="83"/>
    </row>
    <row r="158" spans="1:20" ht="18" customHeight="1" x14ac:dyDescent="0.25">
      <c r="A158" s="68" t="s">
        <v>118</v>
      </c>
      <c r="B158" s="69" t="s">
        <v>178</v>
      </c>
      <c r="C158" s="69" t="s">
        <v>92</v>
      </c>
      <c r="D158" s="69" t="s">
        <v>181</v>
      </c>
      <c r="E158" s="69" t="s">
        <v>171</v>
      </c>
      <c r="F158" s="70">
        <v>77.430000000000007</v>
      </c>
      <c r="G158" s="71" t="s">
        <v>180</v>
      </c>
      <c r="H158" s="71" t="s">
        <v>180</v>
      </c>
      <c r="I158" s="71" t="s">
        <v>180</v>
      </c>
      <c r="J158" s="71" t="s">
        <v>180</v>
      </c>
      <c r="K158" s="72" t="s">
        <v>73</v>
      </c>
      <c r="L158" s="72" t="s">
        <v>73</v>
      </c>
      <c r="M158" s="73"/>
      <c r="N158" s="73"/>
      <c r="O158" s="73"/>
      <c r="P158" s="73"/>
      <c r="Q158" s="75">
        <v>76.36</v>
      </c>
      <c r="R158" s="75">
        <v>75</v>
      </c>
      <c r="S158" s="82" t="str">
        <f t="shared" si="2"/>
        <v/>
      </c>
      <c r="T158" s="83"/>
    </row>
    <row r="159" spans="1:20" ht="18" customHeight="1" x14ac:dyDescent="0.25">
      <c r="A159" s="68" t="s">
        <v>118</v>
      </c>
      <c r="B159" s="69" t="s">
        <v>178</v>
      </c>
      <c r="C159" s="69" t="s">
        <v>92</v>
      </c>
      <c r="D159" s="69" t="s">
        <v>181</v>
      </c>
      <c r="E159" s="69" t="s">
        <v>172</v>
      </c>
      <c r="F159" s="70">
        <v>74.56</v>
      </c>
      <c r="G159" s="71" t="s">
        <v>180</v>
      </c>
      <c r="H159" s="71" t="s">
        <v>180</v>
      </c>
      <c r="I159" s="71" t="s">
        <v>180</v>
      </c>
      <c r="J159" s="71" t="s">
        <v>180</v>
      </c>
      <c r="K159" s="71" t="s">
        <v>180</v>
      </c>
      <c r="L159" s="72" t="s">
        <v>73</v>
      </c>
      <c r="M159" s="73"/>
      <c r="N159" s="73"/>
      <c r="O159" s="73"/>
      <c r="P159" s="73"/>
      <c r="Q159" s="73"/>
      <c r="R159" s="75">
        <v>69.45</v>
      </c>
      <c r="S159" s="82" t="str">
        <f t="shared" si="2"/>
        <v/>
      </c>
      <c r="T159" s="83"/>
    </row>
    <row r="160" spans="1:20" ht="18" customHeight="1" x14ac:dyDescent="0.25">
      <c r="A160" s="68" t="s">
        <v>118</v>
      </c>
      <c r="B160" s="69" t="s">
        <v>178</v>
      </c>
      <c r="C160" s="69" t="s">
        <v>92</v>
      </c>
      <c r="D160" s="69" t="s">
        <v>181</v>
      </c>
      <c r="E160" s="69" t="s">
        <v>98</v>
      </c>
      <c r="F160" s="70">
        <v>69.19</v>
      </c>
      <c r="G160" s="71" t="s">
        <v>180</v>
      </c>
      <c r="H160" s="71" t="s">
        <v>180</v>
      </c>
      <c r="I160" s="71" t="s">
        <v>180</v>
      </c>
      <c r="J160" s="72" t="s">
        <v>73</v>
      </c>
      <c r="K160" s="72" t="s">
        <v>73</v>
      </c>
      <c r="L160" s="77" t="s">
        <v>75</v>
      </c>
      <c r="M160" s="73"/>
      <c r="N160" s="73"/>
      <c r="O160" s="73"/>
      <c r="P160" s="75">
        <v>65.56</v>
      </c>
      <c r="Q160" s="75">
        <v>75</v>
      </c>
      <c r="R160" s="78">
        <v>57.08</v>
      </c>
      <c r="S160" s="82" t="str">
        <f t="shared" si="2"/>
        <v>DECREASE</v>
      </c>
      <c r="T160" s="83"/>
    </row>
    <row r="161" spans="1:20" ht="18" customHeight="1" x14ac:dyDescent="0.25">
      <c r="A161" s="68" t="s">
        <v>118</v>
      </c>
      <c r="B161" s="69" t="s">
        <v>178</v>
      </c>
      <c r="C161" s="69" t="s">
        <v>92</v>
      </c>
      <c r="D161" s="69" t="s">
        <v>181</v>
      </c>
      <c r="E161" s="69" t="s">
        <v>174</v>
      </c>
      <c r="F161" s="70">
        <v>74.98</v>
      </c>
      <c r="G161" s="71" t="s">
        <v>180</v>
      </c>
      <c r="H161" s="71" t="s">
        <v>180</v>
      </c>
      <c r="I161" s="71" t="s">
        <v>180</v>
      </c>
      <c r="J161" s="71" t="s">
        <v>180</v>
      </c>
      <c r="K161" s="71" t="s">
        <v>180</v>
      </c>
      <c r="L161" s="77" t="s">
        <v>75</v>
      </c>
      <c r="M161" s="73"/>
      <c r="N161" s="73"/>
      <c r="O161" s="73"/>
      <c r="P161" s="73"/>
      <c r="Q161" s="73"/>
      <c r="R161" s="78">
        <v>64.58</v>
      </c>
      <c r="S161" s="82" t="str">
        <f t="shared" si="2"/>
        <v/>
      </c>
      <c r="T161" s="83"/>
    </row>
    <row r="162" spans="1:20" ht="18" customHeight="1" x14ac:dyDescent="0.25">
      <c r="A162" s="68" t="s">
        <v>118</v>
      </c>
      <c r="B162" s="69" t="s">
        <v>178</v>
      </c>
      <c r="C162" s="69" t="s">
        <v>92</v>
      </c>
      <c r="D162" s="69" t="s">
        <v>181</v>
      </c>
      <c r="E162" s="69" t="s">
        <v>175</v>
      </c>
      <c r="F162" s="70">
        <v>72.64</v>
      </c>
      <c r="G162" s="71" t="s">
        <v>180</v>
      </c>
      <c r="H162" s="71" t="s">
        <v>180</v>
      </c>
      <c r="I162" s="71" t="s">
        <v>180</v>
      </c>
      <c r="J162" s="71" t="s">
        <v>180</v>
      </c>
      <c r="K162" s="71" t="s">
        <v>180</v>
      </c>
      <c r="L162" s="77" t="s">
        <v>75</v>
      </c>
      <c r="M162" s="73"/>
      <c r="N162" s="73"/>
      <c r="O162" s="73"/>
      <c r="P162" s="73"/>
      <c r="Q162" s="73"/>
      <c r="R162" s="78">
        <v>59.03</v>
      </c>
      <c r="S162" s="82" t="str">
        <f t="shared" si="2"/>
        <v/>
      </c>
      <c r="T162" s="83"/>
    </row>
    <row r="163" spans="1:20" ht="18" customHeight="1" x14ac:dyDescent="0.25">
      <c r="A163" s="68" t="s">
        <v>118</v>
      </c>
      <c r="B163" s="69" t="s">
        <v>79</v>
      </c>
      <c r="C163" s="81" t="s">
        <v>92</v>
      </c>
      <c r="D163" s="81" t="s">
        <v>181</v>
      </c>
      <c r="E163" s="81" t="s">
        <v>97</v>
      </c>
      <c r="F163" s="70">
        <v>92.4</v>
      </c>
      <c r="G163" s="71" t="s">
        <v>180</v>
      </c>
      <c r="H163" s="71" t="s">
        <v>180</v>
      </c>
      <c r="I163" s="71" t="s">
        <v>180</v>
      </c>
      <c r="J163" s="72" t="s">
        <v>73</v>
      </c>
      <c r="K163" s="72" t="s">
        <v>76</v>
      </c>
      <c r="L163" s="72" t="s">
        <v>73</v>
      </c>
      <c r="M163" s="73"/>
      <c r="N163" s="73"/>
      <c r="O163" s="73"/>
      <c r="P163" s="75">
        <v>92.67</v>
      </c>
      <c r="Q163" s="74">
        <v>85.5</v>
      </c>
      <c r="R163" s="75">
        <v>90.71</v>
      </c>
      <c r="S163" s="82" t="str">
        <f t="shared" si="2"/>
        <v>INCREASE</v>
      </c>
      <c r="T163" s="83"/>
    </row>
    <row r="164" spans="1:20" ht="18" customHeight="1" x14ac:dyDescent="0.25">
      <c r="A164" s="68" t="s">
        <v>118</v>
      </c>
      <c r="B164" s="69" t="s">
        <v>79</v>
      </c>
      <c r="C164" s="81" t="s">
        <v>92</v>
      </c>
      <c r="D164" s="81" t="s">
        <v>181</v>
      </c>
      <c r="E164" s="81" t="s">
        <v>171</v>
      </c>
      <c r="F164" s="70">
        <v>78.47</v>
      </c>
      <c r="G164" s="71" t="s">
        <v>180</v>
      </c>
      <c r="H164" s="71" t="s">
        <v>180</v>
      </c>
      <c r="I164" s="71" t="s">
        <v>180</v>
      </c>
      <c r="J164" s="71" t="s">
        <v>180</v>
      </c>
      <c r="K164" s="72" t="s">
        <v>73</v>
      </c>
      <c r="L164" s="72" t="s">
        <v>73</v>
      </c>
      <c r="M164" s="73"/>
      <c r="N164" s="73"/>
      <c r="O164" s="73"/>
      <c r="P164" s="73"/>
      <c r="Q164" s="75">
        <v>76.430000000000007</v>
      </c>
      <c r="R164" s="75">
        <v>80.709999999999994</v>
      </c>
      <c r="S164" s="82" t="str">
        <f t="shared" si="2"/>
        <v>INCREASE</v>
      </c>
      <c r="T164" s="83"/>
    </row>
    <row r="165" spans="1:20" ht="18" customHeight="1" x14ac:dyDescent="0.25">
      <c r="A165" s="68" t="s">
        <v>118</v>
      </c>
      <c r="B165" s="69" t="s">
        <v>79</v>
      </c>
      <c r="C165" s="81" t="s">
        <v>92</v>
      </c>
      <c r="D165" s="81" t="s">
        <v>181</v>
      </c>
      <c r="E165" s="81" t="s">
        <v>172</v>
      </c>
      <c r="F165" s="70">
        <v>75.16</v>
      </c>
      <c r="G165" s="71" t="s">
        <v>180</v>
      </c>
      <c r="H165" s="71" t="s">
        <v>180</v>
      </c>
      <c r="I165" s="71" t="s">
        <v>180</v>
      </c>
      <c r="J165" s="71" t="s">
        <v>180</v>
      </c>
      <c r="K165" s="71" t="s">
        <v>180</v>
      </c>
      <c r="L165" s="72" t="s">
        <v>73</v>
      </c>
      <c r="M165" s="73"/>
      <c r="N165" s="73"/>
      <c r="O165" s="73"/>
      <c r="P165" s="73"/>
      <c r="Q165" s="73"/>
      <c r="R165" s="75">
        <v>79.760000000000005</v>
      </c>
      <c r="S165" s="82" t="str">
        <f t="shared" si="2"/>
        <v/>
      </c>
      <c r="T165" s="83"/>
    </row>
    <row r="166" spans="1:20" ht="18" customHeight="1" x14ac:dyDescent="0.25">
      <c r="A166" s="68" t="s">
        <v>118</v>
      </c>
      <c r="B166" s="69" t="s">
        <v>79</v>
      </c>
      <c r="C166" s="81" t="s">
        <v>92</v>
      </c>
      <c r="D166" s="81" t="s">
        <v>181</v>
      </c>
      <c r="E166" s="81" t="s">
        <v>98</v>
      </c>
      <c r="F166" s="70">
        <v>69.849999999999994</v>
      </c>
      <c r="G166" s="71" t="s">
        <v>180</v>
      </c>
      <c r="H166" s="71" t="s">
        <v>180</v>
      </c>
      <c r="I166" s="71" t="s">
        <v>180</v>
      </c>
      <c r="J166" s="72" t="s">
        <v>76</v>
      </c>
      <c r="K166" s="72" t="s">
        <v>73</v>
      </c>
      <c r="L166" s="72" t="s">
        <v>73</v>
      </c>
      <c r="M166" s="73"/>
      <c r="N166" s="73"/>
      <c r="O166" s="73"/>
      <c r="P166" s="74">
        <v>63.33</v>
      </c>
      <c r="Q166" s="75">
        <v>71.430000000000007</v>
      </c>
      <c r="R166" s="75">
        <v>62.14</v>
      </c>
      <c r="S166" s="82" t="str">
        <f t="shared" si="2"/>
        <v>DECREASE</v>
      </c>
      <c r="T166" s="83"/>
    </row>
    <row r="167" spans="1:20" ht="18" customHeight="1" x14ac:dyDescent="0.25">
      <c r="A167" s="68" t="s">
        <v>118</v>
      </c>
      <c r="B167" s="69" t="s">
        <v>79</v>
      </c>
      <c r="C167" s="81" t="s">
        <v>92</v>
      </c>
      <c r="D167" s="81" t="s">
        <v>181</v>
      </c>
      <c r="E167" s="81" t="s">
        <v>174</v>
      </c>
      <c r="F167" s="70">
        <v>76.08</v>
      </c>
      <c r="G167" s="71" t="s">
        <v>180</v>
      </c>
      <c r="H167" s="71" t="s">
        <v>180</v>
      </c>
      <c r="I167" s="71" t="s">
        <v>180</v>
      </c>
      <c r="J167" s="71" t="s">
        <v>180</v>
      </c>
      <c r="K167" s="71" t="s">
        <v>180</v>
      </c>
      <c r="L167" s="72" t="s">
        <v>76</v>
      </c>
      <c r="M167" s="73"/>
      <c r="N167" s="73"/>
      <c r="O167" s="73"/>
      <c r="P167" s="73"/>
      <c r="Q167" s="73"/>
      <c r="R167" s="74">
        <v>64.290000000000006</v>
      </c>
      <c r="S167" s="82" t="str">
        <f t="shared" si="2"/>
        <v/>
      </c>
      <c r="T167" s="83"/>
    </row>
    <row r="168" spans="1:20" ht="18" customHeight="1" x14ac:dyDescent="0.25">
      <c r="A168" s="68" t="s">
        <v>118</v>
      </c>
      <c r="B168" s="69" t="s">
        <v>79</v>
      </c>
      <c r="C168" s="81" t="s">
        <v>92</v>
      </c>
      <c r="D168" s="81" t="s">
        <v>181</v>
      </c>
      <c r="E168" s="81" t="s">
        <v>175</v>
      </c>
      <c r="F168" s="70">
        <v>74.040000000000006</v>
      </c>
      <c r="G168" s="71" t="s">
        <v>180</v>
      </c>
      <c r="H168" s="71" t="s">
        <v>180</v>
      </c>
      <c r="I168" s="71" t="s">
        <v>180</v>
      </c>
      <c r="J168" s="71" t="s">
        <v>180</v>
      </c>
      <c r="K168" s="71" t="s">
        <v>180</v>
      </c>
      <c r="L168" s="72" t="s">
        <v>76</v>
      </c>
      <c r="M168" s="73"/>
      <c r="N168" s="73"/>
      <c r="O168" s="73"/>
      <c r="P168" s="73"/>
      <c r="Q168" s="73"/>
      <c r="R168" s="74">
        <v>61.91</v>
      </c>
      <c r="S168" s="82" t="str">
        <f t="shared" si="2"/>
        <v/>
      </c>
      <c r="T168" s="83"/>
    </row>
    <row r="169" spans="1:20" ht="18" customHeight="1" x14ac:dyDescent="0.25">
      <c r="A169" s="68" t="s">
        <v>118</v>
      </c>
      <c r="B169" s="69" t="s">
        <v>178</v>
      </c>
      <c r="C169" s="69" t="s">
        <v>92</v>
      </c>
      <c r="D169" s="69" t="s">
        <v>181</v>
      </c>
      <c r="E169" s="69" t="s">
        <v>2</v>
      </c>
      <c r="F169" s="70">
        <v>76.63</v>
      </c>
      <c r="G169" s="72" t="s">
        <v>73</v>
      </c>
      <c r="H169" s="71" t="s">
        <v>73</v>
      </c>
      <c r="I169" s="72" t="s">
        <v>73</v>
      </c>
      <c r="J169" s="72" t="s">
        <v>73</v>
      </c>
      <c r="K169" s="72" t="s">
        <v>73</v>
      </c>
      <c r="L169" s="77" t="s">
        <v>75</v>
      </c>
      <c r="M169" s="75">
        <v>75.67</v>
      </c>
      <c r="N169" s="75">
        <v>75.69</v>
      </c>
      <c r="O169" s="75">
        <v>88</v>
      </c>
      <c r="P169" s="75">
        <v>76</v>
      </c>
      <c r="Q169" s="75">
        <v>71.64</v>
      </c>
      <c r="R169" s="78">
        <v>64.58</v>
      </c>
      <c r="S169" s="82" t="str">
        <f t="shared" si="2"/>
        <v>DECREASE</v>
      </c>
      <c r="T169" s="83"/>
    </row>
    <row r="170" spans="1:20" ht="18" customHeight="1" x14ac:dyDescent="0.25">
      <c r="A170" s="68" t="s">
        <v>118</v>
      </c>
      <c r="B170" s="69" t="s">
        <v>178</v>
      </c>
      <c r="C170" s="69" t="s">
        <v>92</v>
      </c>
      <c r="D170" s="69" t="s">
        <v>181</v>
      </c>
      <c r="E170" s="69" t="s">
        <v>3</v>
      </c>
      <c r="F170" s="70">
        <v>89</v>
      </c>
      <c r="G170" s="72" t="s">
        <v>73</v>
      </c>
      <c r="H170" s="71" t="s">
        <v>73</v>
      </c>
      <c r="I170" s="72" t="s">
        <v>73</v>
      </c>
      <c r="J170" s="72" t="s">
        <v>73</v>
      </c>
      <c r="K170" s="72" t="s">
        <v>73</v>
      </c>
      <c r="L170" s="72" t="s">
        <v>73</v>
      </c>
      <c r="M170" s="75">
        <v>90.58</v>
      </c>
      <c r="N170" s="75">
        <v>91.38</v>
      </c>
      <c r="O170" s="75">
        <v>90.6</v>
      </c>
      <c r="P170" s="75">
        <v>90</v>
      </c>
      <c r="Q170" s="75">
        <v>92.36</v>
      </c>
      <c r="R170" s="75">
        <v>88.44</v>
      </c>
      <c r="S170" s="82" t="str">
        <f t="shared" si="2"/>
        <v/>
      </c>
      <c r="T170" s="83"/>
    </row>
    <row r="171" spans="1:20" ht="18" customHeight="1" x14ac:dyDescent="0.25">
      <c r="A171" s="68" t="s">
        <v>118</v>
      </c>
      <c r="B171" s="69" t="s">
        <v>178</v>
      </c>
      <c r="C171" s="69" t="s">
        <v>92</v>
      </c>
      <c r="D171" s="69" t="s">
        <v>181</v>
      </c>
      <c r="E171" s="69" t="s">
        <v>7</v>
      </c>
      <c r="F171" s="70">
        <v>45.76</v>
      </c>
      <c r="G171" s="72" t="s">
        <v>73</v>
      </c>
      <c r="H171" s="71" t="s">
        <v>73</v>
      </c>
      <c r="I171" s="72" t="s">
        <v>73</v>
      </c>
      <c r="J171" s="72" t="s">
        <v>73</v>
      </c>
      <c r="K171" s="72" t="s">
        <v>73</v>
      </c>
      <c r="L171" s="72" t="s">
        <v>73</v>
      </c>
      <c r="M171" s="75">
        <v>52.95</v>
      </c>
      <c r="N171" s="75">
        <v>49.52</v>
      </c>
      <c r="O171" s="75">
        <v>47.08</v>
      </c>
      <c r="P171" s="75">
        <v>43.06</v>
      </c>
      <c r="Q171" s="75">
        <v>50.57</v>
      </c>
      <c r="R171" s="75">
        <v>49.31</v>
      </c>
      <c r="S171" s="82" t="str">
        <f t="shared" si="2"/>
        <v/>
      </c>
      <c r="T171" s="83"/>
    </row>
    <row r="172" spans="1:20" ht="18" customHeight="1" x14ac:dyDescent="0.25">
      <c r="A172" s="68" t="s">
        <v>118</v>
      </c>
      <c r="B172" s="69" t="s">
        <v>178</v>
      </c>
      <c r="C172" s="69" t="s">
        <v>92</v>
      </c>
      <c r="D172" s="69" t="s">
        <v>181</v>
      </c>
      <c r="E172" s="69" t="s">
        <v>4</v>
      </c>
      <c r="F172" s="70">
        <v>74.09</v>
      </c>
      <c r="G172" s="77" t="s">
        <v>75</v>
      </c>
      <c r="H172" s="71" t="s">
        <v>73</v>
      </c>
      <c r="I172" s="72" t="s">
        <v>76</v>
      </c>
      <c r="J172" s="77" t="s">
        <v>75</v>
      </c>
      <c r="K172" s="72" t="s">
        <v>73</v>
      </c>
      <c r="L172" s="72" t="s">
        <v>73</v>
      </c>
      <c r="M172" s="78">
        <v>64.58</v>
      </c>
      <c r="N172" s="75">
        <v>79.81</v>
      </c>
      <c r="O172" s="74">
        <v>73.75</v>
      </c>
      <c r="P172" s="78">
        <v>58.33</v>
      </c>
      <c r="Q172" s="75">
        <v>69.7</v>
      </c>
      <c r="R172" s="75">
        <v>68.94</v>
      </c>
      <c r="S172" s="82" t="str">
        <f t="shared" si="2"/>
        <v/>
      </c>
      <c r="T172" s="83"/>
    </row>
    <row r="173" spans="1:20" ht="18" customHeight="1" x14ac:dyDescent="0.25">
      <c r="A173" s="68" t="s">
        <v>118</v>
      </c>
      <c r="B173" s="69" t="s">
        <v>178</v>
      </c>
      <c r="C173" s="69" t="s">
        <v>92</v>
      </c>
      <c r="D173" s="69" t="s">
        <v>181</v>
      </c>
      <c r="E173" s="69" t="s">
        <v>5</v>
      </c>
      <c r="F173" s="70">
        <v>82.15</v>
      </c>
      <c r="G173" s="72" t="s">
        <v>73</v>
      </c>
      <c r="H173" s="71" t="s">
        <v>73</v>
      </c>
      <c r="I173" s="77" t="s">
        <v>74</v>
      </c>
      <c r="J173" s="72" t="s">
        <v>76</v>
      </c>
      <c r="K173" s="72" t="s">
        <v>73</v>
      </c>
      <c r="L173" s="72" t="s">
        <v>76</v>
      </c>
      <c r="M173" s="75">
        <v>87.5</v>
      </c>
      <c r="N173" s="75">
        <v>92.31</v>
      </c>
      <c r="O173" s="79">
        <v>96.5</v>
      </c>
      <c r="P173" s="74">
        <v>77.78</v>
      </c>
      <c r="Q173" s="75">
        <v>87.73</v>
      </c>
      <c r="R173" s="74">
        <v>80.38</v>
      </c>
      <c r="S173" s="82" t="str">
        <f t="shared" si="2"/>
        <v>DECREASE</v>
      </c>
      <c r="T173" s="83"/>
    </row>
    <row r="174" spans="1:20" ht="18" customHeight="1" x14ac:dyDescent="0.25">
      <c r="A174" s="68" t="s">
        <v>118</v>
      </c>
      <c r="B174" s="69" t="s">
        <v>178</v>
      </c>
      <c r="C174" s="69" t="s">
        <v>92</v>
      </c>
      <c r="D174" s="69" t="s">
        <v>181</v>
      </c>
      <c r="E174" s="69" t="s">
        <v>6</v>
      </c>
      <c r="F174" s="70">
        <v>76.47</v>
      </c>
      <c r="G174" s="72" t="s">
        <v>73</v>
      </c>
      <c r="H174" s="71" t="s">
        <v>73</v>
      </c>
      <c r="I174" s="72" t="s">
        <v>73</v>
      </c>
      <c r="J174" s="72" t="s">
        <v>73</v>
      </c>
      <c r="K174" s="72" t="s">
        <v>73</v>
      </c>
      <c r="L174" s="77" t="s">
        <v>75</v>
      </c>
      <c r="M174" s="75">
        <v>72.5</v>
      </c>
      <c r="N174" s="75">
        <v>73.849999999999994</v>
      </c>
      <c r="O174" s="75">
        <v>89</v>
      </c>
      <c r="P174" s="75">
        <v>76.67</v>
      </c>
      <c r="Q174" s="75">
        <v>73.64</v>
      </c>
      <c r="R174" s="78">
        <v>55.21</v>
      </c>
      <c r="S174" s="82" t="str">
        <f t="shared" si="2"/>
        <v>DECREASE</v>
      </c>
      <c r="T174" s="83"/>
    </row>
    <row r="175" spans="1:20" ht="18" customHeight="1" x14ac:dyDescent="0.25">
      <c r="A175" s="68" t="s">
        <v>118</v>
      </c>
      <c r="B175" s="69" t="s">
        <v>178</v>
      </c>
      <c r="C175" s="69" t="s">
        <v>92</v>
      </c>
      <c r="D175" s="69" t="s">
        <v>181</v>
      </c>
      <c r="E175" s="69" t="s">
        <v>8</v>
      </c>
      <c r="F175" s="70">
        <v>87.5</v>
      </c>
      <c r="G175" s="72" t="s">
        <v>73</v>
      </c>
      <c r="H175" s="71" t="s">
        <v>73</v>
      </c>
      <c r="I175" s="72" t="s">
        <v>73</v>
      </c>
      <c r="J175" s="72" t="s">
        <v>73</v>
      </c>
      <c r="K175" s="72" t="s">
        <v>73</v>
      </c>
      <c r="L175" s="72" t="s">
        <v>76</v>
      </c>
      <c r="M175" s="75">
        <v>77.08</v>
      </c>
      <c r="N175" s="75">
        <v>94.23</v>
      </c>
      <c r="O175" s="75">
        <v>95</v>
      </c>
      <c r="P175" s="75">
        <v>91.67</v>
      </c>
      <c r="Q175" s="75">
        <v>95.45</v>
      </c>
      <c r="R175" s="74">
        <v>81.94</v>
      </c>
      <c r="S175" s="82" t="str">
        <f t="shared" si="2"/>
        <v>DECREASE</v>
      </c>
      <c r="T175" s="83"/>
    </row>
    <row r="176" spans="1:20" ht="18" customHeight="1" x14ac:dyDescent="0.25">
      <c r="A176" s="68" t="s">
        <v>118</v>
      </c>
      <c r="B176" s="69" t="s">
        <v>178</v>
      </c>
      <c r="C176" s="69" t="s">
        <v>92</v>
      </c>
      <c r="D176" s="69" t="s">
        <v>181</v>
      </c>
      <c r="E176" s="69" t="s">
        <v>9</v>
      </c>
      <c r="F176" s="70">
        <v>73.78</v>
      </c>
      <c r="G176" s="72" t="s">
        <v>73</v>
      </c>
      <c r="H176" s="71" t="s">
        <v>73</v>
      </c>
      <c r="I176" s="72" t="s">
        <v>73</v>
      </c>
      <c r="J176" s="72" t="s">
        <v>76</v>
      </c>
      <c r="K176" s="72" t="s">
        <v>73</v>
      </c>
      <c r="L176" s="72" t="s">
        <v>73</v>
      </c>
      <c r="M176" s="75">
        <v>69.58</v>
      </c>
      <c r="N176" s="75">
        <v>70.83</v>
      </c>
      <c r="O176" s="75">
        <v>75.83</v>
      </c>
      <c r="P176" s="74">
        <v>60.42</v>
      </c>
      <c r="Q176" s="75">
        <v>77.31</v>
      </c>
      <c r="R176" s="75">
        <v>74.17</v>
      </c>
      <c r="S176" s="82" t="str">
        <f t="shared" si="2"/>
        <v/>
      </c>
      <c r="T176" s="83"/>
    </row>
    <row r="177" spans="1:20" ht="18" customHeight="1" x14ac:dyDescent="0.25">
      <c r="A177" s="68" t="s">
        <v>118</v>
      </c>
      <c r="B177" s="69" t="s">
        <v>178</v>
      </c>
      <c r="C177" s="69" t="s">
        <v>92</v>
      </c>
      <c r="D177" s="69" t="s">
        <v>181</v>
      </c>
      <c r="E177" s="69" t="s">
        <v>10</v>
      </c>
      <c r="F177" s="70">
        <v>58.14</v>
      </c>
      <c r="G177" s="72" t="s">
        <v>73</v>
      </c>
      <c r="H177" s="71" t="s">
        <v>73</v>
      </c>
      <c r="I177" s="72" t="s">
        <v>73</v>
      </c>
      <c r="J177" s="72" t="s">
        <v>73</v>
      </c>
      <c r="K177" s="77" t="s">
        <v>75</v>
      </c>
      <c r="L177" s="77" t="s">
        <v>75</v>
      </c>
      <c r="M177" s="75">
        <v>60.42</v>
      </c>
      <c r="N177" s="75">
        <v>60.18</v>
      </c>
      <c r="O177" s="75">
        <v>69.13</v>
      </c>
      <c r="P177" s="75">
        <v>61</v>
      </c>
      <c r="Q177" s="78">
        <v>40.67</v>
      </c>
      <c r="R177" s="78">
        <v>39.22</v>
      </c>
      <c r="S177" s="82" t="str">
        <f t="shared" si="2"/>
        <v/>
      </c>
      <c r="T177" s="83"/>
    </row>
    <row r="178" spans="1:20" ht="18" customHeight="1" x14ac:dyDescent="0.25">
      <c r="A178" s="68" t="s">
        <v>118</v>
      </c>
      <c r="B178" s="69" t="s">
        <v>178</v>
      </c>
      <c r="C178" s="69" t="s">
        <v>92</v>
      </c>
      <c r="D178" s="69" t="s">
        <v>181</v>
      </c>
      <c r="E178" s="69" t="s">
        <v>11</v>
      </c>
      <c r="F178" s="70">
        <v>64.849999999999994</v>
      </c>
      <c r="G178" s="77" t="s">
        <v>75</v>
      </c>
      <c r="H178" s="71" t="s">
        <v>75</v>
      </c>
      <c r="I178" s="72" t="s">
        <v>73</v>
      </c>
      <c r="J178" s="72" t="s">
        <v>73</v>
      </c>
      <c r="K178" s="72" t="s">
        <v>73</v>
      </c>
      <c r="L178" s="72" t="s">
        <v>73</v>
      </c>
      <c r="M178" s="78">
        <v>55.54</v>
      </c>
      <c r="N178" s="78">
        <v>52.64</v>
      </c>
      <c r="O178" s="75">
        <v>67.05</v>
      </c>
      <c r="P178" s="75">
        <v>56.17</v>
      </c>
      <c r="Q178" s="75">
        <v>59.29</v>
      </c>
      <c r="R178" s="75">
        <v>59.91</v>
      </c>
      <c r="S178" s="82" t="str">
        <f t="shared" si="2"/>
        <v/>
      </c>
      <c r="T178" s="83"/>
    </row>
    <row r="179" spans="1:20" ht="18" customHeight="1" x14ac:dyDescent="0.25">
      <c r="A179" s="68" t="s">
        <v>118</v>
      </c>
      <c r="B179" s="69" t="s">
        <v>178</v>
      </c>
      <c r="C179" s="69" t="s">
        <v>92</v>
      </c>
      <c r="D179" s="69" t="s">
        <v>181</v>
      </c>
      <c r="E179" s="69" t="s">
        <v>12</v>
      </c>
      <c r="F179" s="70">
        <v>59.23</v>
      </c>
      <c r="G179" s="72" t="s">
        <v>73</v>
      </c>
      <c r="H179" s="71" t="s">
        <v>73</v>
      </c>
      <c r="I179" s="72" t="s">
        <v>73</v>
      </c>
      <c r="J179" s="77" t="s">
        <v>75</v>
      </c>
      <c r="K179" s="72" t="s">
        <v>73</v>
      </c>
      <c r="L179" s="72" t="s">
        <v>73</v>
      </c>
      <c r="M179" s="75">
        <v>50.33</v>
      </c>
      <c r="N179" s="75">
        <v>65.97</v>
      </c>
      <c r="O179" s="75">
        <v>79.81</v>
      </c>
      <c r="P179" s="78">
        <v>45.37</v>
      </c>
      <c r="Q179" s="75">
        <v>66.52</v>
      </c>
      <c r="R179" s="75">
        <v>58.33</v>
      </c>
      <c r="S179" s="82" t="str">
        <f t="shared" si="2"/>
        <v>DECREASE</v>
      </c>
      <c r="T179" s="83"/>
    </row>
    <row r="180" spans="1:20" ht="18" customHeight="1" x14ac:dyDescent="0.25">
      <c r="A180" s="68" t="s">
        <v>118</v>
      </c>
      <c r="B180" s="69" t="s">
        <v>79</v>
      </c>
      <c r="C180" s="81" t="s">
        <v>92</v>
      </c>
      <c r="D180" s="81" t="s">
        <v>181</v>
      </c>
      <c r="E180" s="81" t="s">
        <v>2</v>
      </c>
      <c r="F180" s="70">
        <v>78.22</v>
      </c>
      <c r="G180" s="72" t="s">
        <v>73</v>
      </c>
      <c r="H180" s="71" t="s">
        <v>73</v>
      </c>
      <c r="I180" s="72" t="s">
        <v>73</v>
      </c>
      <c r="J180" s="72" t="s">
        <v>73</v>
      </c>
      <c r="K180" s="77" t="s">
        <v>75</v>
      </c>
      <c r="L180" s="77" t="s">
        <v>75</v>
      </c>
      <c r="M180" s="75">
        <v>74.86</v>
      </c>
      <c r="N180" s="75">
        <v>71.56</v>
      </c>
      <c r="O180" s="75">
        <v>88.67</v>
      </c>
      <c r="P180" s="75">
        <v>72.67</v>
      </c>
      <c r="Q180" s="78">
        <v>69.14</v>
      </c>
      <c r="R180" s="78">
        <v>68.569999999999993</v>
      </c>
      <c r="S180" s="82" t="str">
        <f t="shared" si="2"/>
        <v/>
      </c>
      <c r="T180" s="83"/>
    </row>
    <row r="181" spans="1:20" ht="18" customHeight="1" x14ac:dyDescent="0.25">
      <c r="A181" s="68" t="s">
        <v>118</v>
      </c>
      <c r="B181" s="69" t="s">
        <v>79</v>
      </c>
      <c r="C181" s="81" t="s">
        <v>92</v>
      </c>
      <c r="D181" s="81" t="s">
        <v>181</v>
      </c>
      <c r="E181" s="81" t="s">
        <v>3</v>
      </c>
      <c r="F181" s="70">
        <v>92.04</v>
      </c>
      <c r="G181" s="72" t="s">
        <v>73</v>
      </c>
      <c r="H181" s="71" t="s">
        <v>73</v>
      </c>
      <c r="I181" s="72" t="s">
        <v>73</v>
      </c>
      <c r="J181" s="72" t="s">
        <v>73</v>
      </c>
      <c r="K181" s="72" t="s">
        <v>73</v>
      </c>
      <c r="L181" s="72" t="s">
        <v>73</v>
      </c>
      <c r="M181" s="75">
        <v>94.43</v>
      </c>
      <c r="N181" s="75">
        <v>92.67</v>
      </c>
      <c r="O181" s="75">
        <v>93</v>
      </c>
      <c r="P181" s="75">
        <v>89.33</v>
      </c>
      <c r="Q181" s="75">
        <v>91</v>
      </c>
      <c r="R181" s="75">
        <v>91.43</v>
      </c>
      <c r="S181" s="82" t="str">
        <f t="shared" si="2"/>
        <v/>
      </c>
      <c r="T181" s="83"/>
    </row>
    <row r="182" spans="1:20" ht="18" customHeight="1" x14ac:dyDescent="0.25">
      <c r="A182" s="68" t="s">
        <v>118</v>
      </c>
      <c r="B182" s="69" t="s">
        <v>79</v>
      </c>
      <c r="C182" s="81" t="s">
        <v>92</v>
      </c>
      <c r="D182" s="81" t="s">
        <v>181</v>
      </c>
      <c r="E182" s="81" t="s">
        <v>7</v>
      </c>
      <c r="F182" s="70">
        <v>43.74</v>
      </c>
      <c r="G182" s="72" t="s">
        <v>73</v>
      </c>
      <c r="H182" s="71" t="s">
        <v>73</v>
      </c>
      <c r="I182" s="72" t="s">
        <v>73</v>
      </c>
      <c r="J182" s="72" t="s">
        <v>73</v>
      </c>
      <c r="K182" s="72" t="s">
        <v>73</v>
      </c>
      <c r="L182" s="72" t="s">
        <v>73</v>
      </c>
      <c r="M182" s="75">
        <v>53.57</v>
      </c>
      <c r="N182" s="75">
        <v>52.08</v>
      </c>
      <c r="O182" s="75">
        <v>46.88</v>
      </c>
      <c r="P182" s="75">
        <v>44.79</v>
      </c>
      <c r="Q182" s="75">
        <v>47.32</v>
      </c>
      <c r="R182" s="75">
        <v>52.68</v>
      </c>
      <c r="S182" s="82" t="str">
        <f t="shared" si="2"/>
        <v>INCREASE</v>
      </c>
      <c r="T182" s="83"/>
    </row>
    <row r="183" spans="1:20" ht="18" customHeight="1" x14ac:dyDescent="0.25">
      <c r="A183" s="68" t="s">
        <v>118</v>
      </c>
      <c r="B183" s="69" t="s">
        <v>79</v>
      </c>
      <c r="C183" s="81" t="s">
        <v>92</v>
      </c>
      <c r="D183" s="81" t="s">
        <v>181</v>
      </c>
      <c r="E183" s="81" t="s">
        <v>4</v>
      </c>
      <c r="F183" s="70">
        <v>73.87</v>
      </c>
      <c r="G183" s="77" t="s">
        <v>75</v>
      </c>
      <c r="H183" s="71" t="s">
        <v>73</v>
      </c>
      <c r="I183" s="72" t="s">
        <v>76</v>
      </c>
      <c r="J183" s="77" t="s">
        <v>75</v>
      </c>
      <c r="K183" s="72" t="s">
        <v>76</v>
      </c>
      <c r="L183" s="72" t="s">
        <v>73</v>
      </c>
      <c r="M183" s="78">
        <v>58.93</v>
      </c>
      <c r="N183" s="75">
        <v>81.94</v>
      </c>
      <c r="O183" s="74">
        <v>68.75</v>
      </c>
      <c r="P183" s="78">
        <v>50</v>
      </c>
      <c r="Q183" s="74">
        <v>65.48</v>
      </c>
      <c r="R183" s="75">
        <v>79.760000000000005</v>
      </c>
      <c r="S183" s="82" t="str">
        <f t="shared" si="2"/>
        <v>INCREASE</v>
      </c>
      <c r="T183" s="83"/>
    </row>
    <row r="184" spans="1:20" ht="18" customHeight="1" x14ac:dyDescent="0.25">
      <c r="A184" s="68" t="s">
        <v>118</v>
      </c>
      <c r="B184" s="69" t="s">
        <v>79</v>
      </c>
      <c r="C184" s="81" t="s">
        <v>92</v>
      </c>
      <c r="D184" s="81" t="s">
        <v>181</v>
      </c>
      <c r="E184" s="81" t="s">
        <v>5</v>
      </c>
      <c r="F184" s="70">
        <v>85.22</v>
      </c>
      <c r="G184" s="72" t="s">
        <v>73</v>
      </c>
      <c r="H184" s="71" t="s">
        <v>73</v>
      </c>
      <c r="I184" s="77" t="s">
        <v>74</v>
      </c>
      <c r="J184" s="72" t="s">
        <v>76</v>
      </c>
      <c r="K184" s="72" t="s">
        <v>76</v>
      </c>
      <c r="L184" s="72" t="s">
        <v>76</v>
      </c>
      <c r="M184" s="75">
        <v>92.14</v>
      </c>
      <c r="N184" s="75">
        <v>94.44</v>
      </c>
      <c r="O184" s="79">
        <v>96.67</v>
      </c>
      <c r="P184" s="74">
        <v>79.17</v>
      </c>
      <c r="Q184" s="74">
        <v>85.71</v>
      </c>
      <c r="R184" s="74">
        <v>77.98</v>
      </c>
      <c r="S184" s="82" t="str">
        <f t="shared" si="2"/>
        <v>DECREASE</v>
      </c>
      <c r="T184" s="83"/>
    </row>
    <row r="185" spans="1:20" ht="18" customHeight="1" x14ac:dyDescent="0.25">
      <c r="A185" s="68" t="s">
        <v>118</v>
      </c>
      <c r="B185" s="69" t="s">
        <v>79</v>
      </c>
      <c r="C185" s="81" t="s">
        <v>92</v>
      </c>
      <c r="D185" s="81" t="s">
        <v>181</v>
      </c>
      <c r="E185" s="81" t="s">
        <v>6</v>
      </c>
      <c r="F185" s="70">
        <v>76.069999999999993</v>
      </c>
      <c r="G185" s="77" t="s">
        <v>75</v>
      </c>
      <c r="H185" s="71" t="s">
        <v>73</v>
      </c>
      <c r="I185" s="72" t="s">
        <v>73</v>
      </c>
      <c r="J185" s="72" t="s">
        <v>73</v>
      </c>
      <c r="K185" s="77" t="s">
        <v>75</v>
      </c>
      <c r="L185" s="77" t="s">
        <v>75</v>
      </c>
      <c r="M185" s="78">
        <v>65.709999999999994</v>
      </c>
      <c r="N185" s="75">
        <v>66.67</v>
      </c>
      <c r="O185" s="75">
        <v>88.33</v>
      </c>
      <c r="P185" s="75">
        <v>70</v>
      </c>
      <c r="Q185" s="78">
        <v>68.569999999999993</v>
      </c>
      <c r="R185" s="78">
        <v>56.79</v>
      </c>
      <c r="S185" s="82" t="str">
        <f t="shared" si="2"/>
        <v>DECREASE</v>
      </c>
      <c r="T185" s="83"/>
    </row>
    <row r="186" spans="1:20" ht="18" customHeight="1" x14ac:dyDescent="0.25">
      <c r="A186" s="68" t="s">
        <v>118</v>
      </c>
      <c r="B186" s="69" t="s">
        <v>79</v>
      </c>
      <c r="C186" s="81" t="s">
        <v>92</v>
      </c>
      <c r="D186" s="81" t="s">
        <v>181</v>
      </c>
      <c r="E186" s="81" t="s">
        <v>8</v>
      </c>
      <c r="F186" s="70">
        <v>89.06</v>
      </c>
      <c r="G186" s="72" t="s">
        <v>73</v>
      </c>
      <c r="H186" s="71" t="s">
        <v>73</v>
      </c>
      <c r="I186" s="72" t="s">
        <v>73</v>
      </c>
      <c r="J186" s="72" t="s">
        <v>73</v>
      </c>
      <c r="K186" s="72" t="s">
        <v>76</v>
      </c>
      <c r="L186" s="72" t="s">
        <v>76</v>
      </c>
      <c r="M186" s="75">
        <v>78.569999999999993</v>
      </c>
      <c r="N186" s="75">
        <v>91.67</v>
      </c>
      <c r="O186" s="75">
        <v>100</v>
      </c>
      <c r="P186" s="75">
        <v>87.5</v>
      </c>
      <c r="Q186" s="74">
        <v>96.43</v>
      </c>
      <c r="R186" s="74">
        <v>77.98</v>
      </c>
      <c r="S186" s="82" t="str">
        <f t="shared" si="2"/>
        <v>DECREASE</v>
      </c>
      <c r="T186" s="83"/>
    </row>
    <row r="187" spans="1:20" ht="18" customHeight="1" x14ac:dyDescent="0.25">
      <c r="A187" s="68" t="s">
        <v>118</v>
      </c>
      <c r="B187" s="69" t="s">
        <v>79</v>
      </c>
      <c r="C187" s="81" t="s">
        <v>92</v>
      </c>
      <c r="D187" s="81" t="s">
        <v>181</v>
      </c>
      <c r="E187" s="81" t="s">
        <v>9</v>
      </c>
      <c r="F187" s="70">
        <v>79.239999999999995</v>
      </c>
      <c r="G187" s="72" t="s">
        <v>76</v>
      </c>
      <c r="H187" s="71" t="s">
        <v>76</v>
      </c>
      <c r="I187" s="72" t="s">
        <v>73</v>
      </c>
      <c r="J187" s="72" t="s">
        <v>76</v>
      </c>
      <c r="K187" s="72" t="s">
        <v>73</v>
      </c>
      <c r="L187" s="72" t="s">
        <v>76</v>
      </c>
      <c r="M187" s="74">
        <v>67.36</v>
      </c>
      <c r="N187" s="74">
        <v>74.069999999999993</v>
      </c>
      <c r="O187" s="75">
        <v>77.78</v>
      </c>
      <c r="P187" s="74">
        <v>67.5</v>
      </c>
      <c r="Q187" s="75">
        <v>79.17</v>
      </c>
      <c r="R187" s="74">
        <v>72.92</v>
      </c>
      <c r="S187" s="82" t="str">
        <f t="shared" si="2"/>
        <v>DECREASE</v>
      </c>
      <c r="T187" s="83"/>
    </row>
    <row r="188" spans="1:20" ht="18" customHeight="1" x14ac:dyDescent="0.25">
      <c r="A188" s="68" t="s">
        <v>118</v>
      </c>
      <c r="B188" s="69" t="s">
        <v>79</v>
      </c>
      <c r="C188" s="81" t="s">
        <v>92</v>
      </c>
      <c r="D188" s="81" t="s">
        <v>181</v>
      </c>
      <c r="E188" s="81" t="s">
        <v>10</v>
      </c>
      <c r="F188" s="70">
        <v>57.84</v>
      </c>
      <c r="G188" s="72" t="s">
        <v>73</v>
      </c>
      <c r="H188" s="71" t="s">
        <v>73</v>
      </c>
      <c r="I188" s="72" t="s">
        <v>73</v>
      </c>
      <c r="J188" s="72" t="s">
        <v>73</v>
      </c>
      <c r="K188" s="72" t="s">
        <v>76</v>
      </c>
      <c r="L188" s="77" t="s">
        <v>75</v>
      </c>
      <c r="M188" s="75">
        <v>60.29</v>
      </c>
      <c r="N188" s="75">
        <v>63.44</v>
      </c>
      <c r="O188" s="75">
        <v>69.83</v>
      </c>
      <c r="P188" s="75">
        <v>59.33</v>
      </c>
      <c r="Q188" s="74">
        <v>43.43</v>
      </c>
      <c r="R188" s="78">
        <v>37.57</v>
      </c>
      <c r="S188" s="82" t="str">
        <f t="shared" si="2"/>
        <v>DECREASE</v>
      </c>
      <c r="T188" s="83"/>
    </row>
    <row r="189" spans="1:20" ht="18" customHeight="1" x14ac:dyDescent="0.25">
      <c r="A189" s="68" t="s">
        <v>118</v>
      </c>
      <c r="B189" s="69" t="s">
        <v>79</v>
      </c>
      <c r="C189" s="81" t="s">
        <v>92</v>
      </c>
      <c r="D189" s="81" t="s">
        <v>181</v>
      </c>
      <c r="E189" s="81" t="s">
        <v>11</v>
      </c>
      <c r="F189" s="70">
        <v>63.16</v>
      </c>
      <c r="G189" s="77" t="s">
        <v>75</v>
      </c>
      <c r="H189" s="71" t="s">
        <v>75</v>
      </c>
      <c r="I189" s="72" t="s">
        <v>73</v>
      </c>
      <c r="J189" s="77" t="s">
        <v>75</v>
      </c>
      <c r="K189" s="72" t="s">
        <v>73</v>
      </c>
      <c r="L189" s="72" t="s">
        <v>73</v>
      </c>
      <c r="M189" s="78">
        <v>53.25</v>
      </c>
      <c r="N189" s="78">
        <v>52.64</v>
      </c>
      <c r="O189" s="75">
        <v>65.31</v>
      </c>
      <c r="P189" s="78">
        <v>53.75</v>
      </c>
      <c r="Q189" s="75">
        <v>59.29</v>
      </c>
      <c r="R189" s="75">
        <v>57</v>
      </c>
      <c r="S189" s="82" t="str">
        <f t="shared" si="2"/>
        <v/>
      </c>
      <c r="T189" s="83"/>
    </row>
    <row r="190" spans="1:20" ht="18" customHeight="1" x14ac:dyDescent="0.25">
      <c r="A190" s="68" t="s">
        <v>118</v>
      </c>
      <c r="B190" s="69" t="s">
        <v>79</v>
      </c>
      <c r="C190" s="81" t="s">
        <v>92</v>
      </c>
      <c r="D190" s="81" t="s">
        <v>181</v>
      </c>
      <c r="E190" s="81" t="s">
        <v>12</v>
      </c>
      <c r="F190" s="70">
        <v>63.01</v>
      </c>
      <c r="G190" s="72" t="s">
        <v>76</v>
      </c>
      <c r="H190" s="71" t="s">
        <v>73</v>
      </c>
      <c r="I190" s="72" t="s">
        <v>73</v>
      </c>
      <c r="J190" s="77" t="s">
        <v>75</v>
      </c>
      <c r="K190" s="72" t="s">
        <v>73</v>
      </c>
      <c r="L190" s="72" t="s">
        <v>73</v>
      </c>
      <c r="M190" s="74">
        <v>44.17</v>
      </c>
      <c r="N190" s="75">
        <v>55.83</v>
      </c>
      <c r="O190" s="75">
        <v>77.78</v>
      </c>
      <c r="P190" s="78">
        <v>46.67</v>
      </c>
      <c r="Q190" s="75">
        <v>60.95</v>
      </c>
      <c r="R190" s="75">
        <v>58.63</v>
      </c>
      <c r="S190" s="82" t="str">
        <f t="shared" si="2"/>
        <v/>
      </c>
      <c r="T190" s="83"/>
    </row>
  </sheetData>
  <autoFilter ref="A3:T190">
    <sortState ref="A4:T440">
      <sortCondition ref="C3:C440"/>
    </sortState>
  </autoFilter>
  <sortState ref="A1:T21237">
    <sortCondition ref="A4:A20442"/>
    <sortCondition ref="C4:C20442"/>
  </sortState>
  <mergeCells count="3">
    <mergeCell ref="G2:L2"/>
    <mergeCell ref="M2:R2"/>
    <mergeCell ref="A1:F1"/>
  </mergeCells>
  <conditionalFormatting sqref="G3:L1048576">
    <cfRule type="containsText" dxfId="24" priority="21" operator="containsText" text="GREEN">
      <formula>NOT(ISERROR(SEARCH("GREEN",G3)))</formula>
    </cfRule>
    <cfRule type="containsText" dxfId="23" priority="22" operator="containsText" text="GRASS">
      <formula>NOT(ISERROR(SEARCH("GRASS",G3)))</formula>
    </cfRule>
    <cfRule type="containsText" dxfId="22" priority="23" operator="containsText" text="RED">
      <formula>NOT(ISERROR(SEARCH("RED",G3)))</formula>
    </cfRule>
    <cfRule type="containsText" dxfId="21" priority="24" operator="containsText" text="PINK">
      <formula>NOT(ISERROR(SEARCH("PINK",G3)))</formula>
    </cfRule>
    <cfRule type="containsText" dxfId="20" priority="25" operator="containsText" text="WHITE">
      <formula>NOT(ISERROR(SEARCH("WHITE",G3)))</formula>
    </cfRule>
    <cfRule type="containsText" dxfId="19" priority="26" operator="containsText" text="GREY">
      <formula>NOT(ISERROR(SEARCH("GREY",G3)))</formula>
    </cfRule>
    <cfRule type="containsText" dxfId="18" priority="27" operator="containsText" text="YELLOW">
      <formula>NOT(ISERROR(SEARCH("YELLOW",G3)))</formula>
    </cfRule>
  </conditionalFormatting>
  <conditionalFormatting sqref="S2:S3 S191:S1048576">
    <cfRule type="containsText" dxfId="17" priority="19" operator="containsText" text="DECREASE">
      <formula>NOT(ISERROR(SEARCH("DECREASE",S2)))</formula>
    </cfRule>
    <cfRule type="containsText" dxfId="16" priority="20" operator="containsText" text="INCREASE">
      <formula>NOT(ISERROR(SEARCH("INCREASE",S2)))</formula>
    </cfRule>
  </conditionalFormatting>
  <conditionalFormatting sqref="G1:J1">
    <cfRule type="cellIs" dxfId="15" priority="13" operator="equal">
      <formula>"GREY"</formula>
    </cfRule>
    <cfRule type="cellIs" dxfId="14" priority="14" operator="equal">
      <formula>"RED"</formula>
    </cfRule>
    <cfRule type="cellIs" dxfId="13" priority="15" operator="equal">
      <formula>"GRASS"</formula>
    </cfRule>
    <cfRule type="cellIs" dxfId="12" priority="16" operator="equal">
      <formula>"PINK"</formula>
    </cfRule>
    <cfRule type="cellIs" dxfId="11" priority="17" operator="equal">
      <formula>"WHITE"</formula>
    </cfRule>
    <cfRule type="cellIs" dxfId="10" priority="18" operator="equal">
      <formula>"GREEN"</formula>
    </cfRule>
  </conditionalFormatting>
  <conditionalFormatting sqref="P1">
    <cfRule type="cellIs" dxfId="9" priority="11" operator="equal">
      <formula>"DECREASE"</formula>
    </cfRule>
    <cfRule type="cellIs" dxfId="8" priority="12" operator="equal">
      <formula>"INCREASE"</formula>
    </cfRule>
  </conditionalFormatting>
  <conditionalFormatting sqref="G2">
    <cfRule type="cellIs" dxfId="7" priority="5" operator="equal">
      <formula>"GREY"</formula>
    </cfRule>
    <cfRule type="cellIs" dxfId="6" priority="6" operator="equal">
      <formula>"RED"</formula>
    </cfRule>
    <cfRule type="cellIs" dxfId="5" priority="7" operator="equal">
      <formula>"GRASS"</formula>
    </cfRule>
    <cfRule type="cellIs" dxfId="4" priority="8" operator="equal">
      <formula>"PINK"</formula>
    </cfRule>
    <cfRule type="cellIs" dxfId="3" priority="9" operator="equal">
      <formula>"WHITE"</formula>
    </cfRule>
    <cfRule type="cellIs" dxfId="2" priority="10" operator="equal">
      <formula>"GREEN"</formula>
    </cfRule>
  </conditionalFormatting>
  <conditionalFormatting sqref="S4:S190">
    <cfRule type="containsText" dxfId="1" priority="1" operator="containsText" text="DECREASE">
      <formula>NOT(ISERROR(SEARCH("DECREASE",S4)))</formula>
    </cfRule>
    <cfRule type="containsText" dxfId="0" priority="2" operator="containsText" text="INCREASE">
      <formula>NOT(ISERROR(SEARCH("INCREASE",S4)))</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F38" sqref="F38"/>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195" t="s">
        <v>184</v>
      </c>
      <c r="B1" s="195"/>
      <c r="C1" s="195"/>
      <c r="D1" s="195"/>
      <c r="E1" s="195"/>
      <c r="F1" s="195"/>
      <c r="G1" s="195"/>
      <c r="H1" s="195"/>
      <c r="I1" s="195"/>
      <c r="J1" s="195"/>
    </row>
    <row r="2" spans="1:10" ht="18" x14ac:dyDescent="0.25">
      <c r="A2" s="44"/>
      <c r="B2" s="45"/>
      <c r="C2" s="45"/>
      <c r="D2" s="45"/>
      <c r="E2" s="45"/>
      <c r="F2" s="45"/>
      <c r="G2" s="45"/>
      <c r="H2" s="45"/>
      <c r="I2" s="45"/>
      <c r="J2" s="45"/>
    </row>
    <row r="3" spans="1:10" ht="15.75" x14ac:dyDescent="0.25">
      <c r="A3" s="196" t="s">
        <v>185</v>
      </c>
      <c r="B3" s="196"/>
      <c r="C3" s="196"/>
      <c r="D3" s="196"/>
      <c r="E3" s="196"/>
      <c r="F3" s="196"/>
      <c r="G3" s="196"/>
      <c r="H3" s="196"/>
      <c r="I3" s="196"/>
      <c r="J3" s="196"/>
    </row>
    <row r="4" spans="1:10" ht="15.75" x14ac:dyDescent="0.25">
      <c r="A4" s="46"/>
      <c r="B4" s="47"/>
      <c r="C4" s="47"/>
      <c r="D4" s="47"/>
      <c r="E4" s="48"/>
      <c r="F4" s="48"/>
      <c r="G4" s="48"/>
      <c r="H4" s="48"/>
      <c r="I4" s="48"/>
      <c r="J4" s="48"/>
    </row>
    <row r="5" spans="1:10" ht="15.75" x14ac:dyDescent="0.25">
      <c r="A5" s="50" t="s">
        <v>32</v>
      </c>
      <c r="B5" s="48"/>
      <c r="C5" s="48"/>
      <c r="D5" s="48"/>
      <c r="E5" s="48"/>
      <c r="F5" s="48"/>
      <c r="G5" s="48"/>
      <c r="H5" s="48"/>
      <c r="I5" s="48"/>
      <c r="J5" s="48"/>
    </row>
    <row r="6" spans="1:10" ht="63.75" x14ac:dyDescent="0.25">
      <c r="A6" s="86" t="s">
        <v>116</v>
      </c>
      <c r="B6" s="87" t="s">
        <v>186</v>
      </c>
      <c r="C6" s="87" t="s">
        <v>187</v>
      </c>
      <c r="D6" s="87" t="s">
        <v>188</v>
      </c>
      <c r="E6" s="87" t="s">
        <v>189</v>
      </c>
      <c r="F6" s="87" t="s">
        <v>190</v>
      </c>
      <c r="G6" s="87" t="s">
        <v>191</v>
      </c>
      <c r="H6" s="87" t="s">
        <v>192</v>
      </c>
      <c r="I6" s="87" t="s">
        <v>193</v>
      </c>
      <c r="J6" s="87" t="s">
        <v>194</v>
      </c>
    </row>
    <row r="7" spans="1:10" x14ac:dyDescent="0.25">
      <c r="A7" s="88" t="s">
        <v>42</v>
      </c>
      <c r="B7" s="89"/>
      <c r="C7" s="89"/>
      <c r="D7" s="89"/>
      <c r="E7" s="89"/>
      <c r="F7" s="89"/>
      <c r="G7" s="89"/>
      <c r="H7" s="89"/>
      <c r="I7" s="89"/>
      <c r="J7" s="89"/>
    </row>
    <row r="8" spans="1:10" x14ac:dyDescent="0.25">
      <c r="A8" s="90" t="s">
        <v>13</v>
      </c>
      <c r="B8" s="91"/>
      <c r="C8" s="91"/>
      <c r="D8" s="91"/>
      <c r="E8" s="91"/>
      <c r="F8" s="91">
        <v>1</v>
      </c>
      <c r="G8" s="91"/>
      <c r="H8" s="91"/>
      <c r="I8" s="91"/>
      <c r="J8" s="91">
        <v>2</v>
      </c>
    </row>
    <row r="9" spans="1:10" x14ac:dyDescent="0.25">
      <c r="A9" s="88" t="s">
        <v>195</v>
      </c>
      <c r="B9" s="92"/>
      <c r="C9" s="92"/>
      <c r="D9" s="92"/>
      <c r="E9" s="92"/>
      <c r="F9" s="92"/>
      <c r="G9" s="92"/>
      <c r="H9" s="92"/>
      <c r="I9" s="92"/>
      <c r="J9" s="92"/>
    </row>
    <row r="10" spans="1:10" x14ac:dyDescent="0.25">
      <c r="A10" s="90" t="s">
        <v>13</v>
      </c>
      <c r="B10" s="91"/>
      <c r="C10" s="91">
        <v>1</v>
      </c>
      <c r="D10" s="91"/>
      <c r="E10" s="91"/>
      <c r="F10" s="91"/>
      <c r="G10" s="91"/>
      <c r="H10" s="91"/>
      <c r="I10" s="91"/>
      <c r="J10" s="91"/>
    </row>
    <row r="11" spans="1:10" x14ac:dyDescent="0.25">
      <c r="A11" s="88" t="s">
        <v>43</v>
      </c>
      <c r="B11" s="89"/>
      <c r="C11" s="89"/>
      <c r="D11" s="89"/>
      <c r="E11" s="89"/>
      <c r="F11" s="89"/>
      <c r="G11" s="89"/>
      <c r="H11" s="89"/>
      <c r="I11" s="89"/>
      <c r="J11" s="89"/>
    </row>
    <row r="12" spans="1:10" x14ac:dyDescent="0.25">
      <c r="A12" s="90" t="s">
        <v>31</v>
      </c>
      <c r="B12" s="91"/>
      <c r="C12" s="91"/>
      <c r="D12" s="91"/>
      <c r="E12" s="91"/>
      <c r="F12" s="91"/>
      <c r="G12" s="91"/>
      <c r="H12" s="91"/>
      <c r="I12" s="91"/>
      <c r="J12" s="91">
        <v>1</v>
      </c>
    </row>
    <row r="13" spans="1:10" x14ac:dyDescent="0.25">
      <c r="A13" s="90" t="s">
        <v>93</v>
      </c>
      <c r="B13" s="91"/>
      <c r="C13" s="91">
        <v>1</v>
      </c>
      <c r="D13" s="91"/>
      <c r="E13" s="91"/>
      <c r="F13" s="91"/>
      <c r="G13" s="91"/>
      <c r="H13" s="91"/>
      <c r="I13" s="91"/>
      <c r="J13" s="91"/>
    </row>
    <row r="14" spans="1:10" x14ac:dyDescent="0.25">
      <c r="A14" s="90" t="s">
        <v>71</v>
      </c>
      <c r="B14" s="91"/>
      <c r="C14" s="91"/>
      <c r="D14" s="91"/>
      <c r="E14" s="91"/>
      <c r="F14" s="91"/>
      <c r="G14" s="91"/>
      <c r="H14" s="91"/>
      <c r="I14" s="91"/>
      <c r="J14" s="91">
        <v>2</v>
      </c>
    </row>
    <row r="15" spans="1:10" x14ac:dyDescent="0.25">
      <c r="A15" s="88" t="s">
        <v>77</v>
      </c>
      <c r="B15" s="89"/>
      <c r="C15" s="89"/>
      <c r="D15" s="89"/>
      <c r="E15" s="89"/>
      <c r="F15" s="89"/>
      <c r="G15" s="89"/>
      <c r="H15" s="89"/>
      <c r="I15" s="89"/>
      <c r="J15" s="89"/>
    </row>
    <row r="16" spans="1:10" x14ac:dyDescent="0.25">
      <c r="A16" s="90" t="s">
        <v>60</v>
      </c>
      <c r="B16" s="91">
        <v>1</v>
      </c>
      <c r="C16" s="91"/>
      <c r="D16" s="91"/>
      <c r="E16" s="91"/>
      <c r="F16" s="91"/>
      <c r="G16" s="91"/>
      <c r="H16" s="91"/>
      <c r="I16" s="91"/>
      <c r="J16" s="91"/>
    </row>
    <row r="17" spans="1:10" x14ac:dyDescent="0.25">
      <c r="A17" s="90" t="s">
        <v>24</v>
      </c>
      <c r="B17" s="91">
        <v>1</v>
      </c>
      <c r="C17" s="91"/>
      <c r="D17" s="91"/>
      <c r="E17" s="91"/>
      <c r="F17" s="91"/>
      <c r="G17" s="91"/>
      <c r="H17" s="91"/>
      <c r="I17" s="91"/>
      <c r="J17" s="91"/>
    </row>
    <row r="18" spans="1:10" x14ac:dyDescent="0.25">
      <c r="A18" s="90" t="s">
        <v>90</v>
      </c>
      <c r="B18" s="91"/>
      <c r="C18" s="91"/>
      <c r="D18" s="91"/>
      <c r="E18" s="91"/>
      <c r="F18" s="91"/>
      <c r="G18" s="91"/>
      <c r="H18" s="91"/>
      <c r="I18" s="91"/>
      <c r="J18" s="91">
        <v>1</v>
      </c>
    </row>
    <row r="19" spans="1:10" x14ac:dyDescent="0.25">
      <c r="A19" s="88" t="s">
        <v>44</v>
      </c>
      <c r="B19" s="89"/>
      <c r="C19" s="89"/>
      <c r="D19" s="89"/>
      <c r="E19" s="89"/>
      <c r="F19" s="89"/>
      <c r="G19" s="89"/>
      <c r="H19" s="89"/>
      <c r="I19" s="89"/>
      <c r="J19" s="89"/>
    </row>
    <row r="20" spans="1:10" x14ac:dyDescent="0.25">
      <c r="A20" s="90" t="s">
        <v>26</v>
      </c>
      <c r="B20" s="91"/>
      <c r="C20" s="91">
        <v>1</v>
      </c>
      <c r="D20" s="91"/>
      <c r="E20" s="91"/>
      <c r="F20" s="91"/>
      <c r="G20" s="91"/>
      <c r="H20" s="91"/>
      <c r="I20" s="91"/>
      <c r="J20" s="91"/>
    </row>
    <row r="21" spans="1:10" x14ac:dyDescent="0.25">
      <c r="A21" s="90" t="s">
        <v>68</v>
      </c>
      <c r="B21" s="91"/>
      <c r="C21" s="91"/>
      <c r="D21" s="91"/>
      <c r="E21" s="91">
        <v>1</v>
      </c>
      <c r="F21" s="91"/>
      <c r="G21" s="91"/>
      <c r="H21" s="91"/>
      <c r="I21" s="91"/>
      <c r="J21" s="91"/>
    </row>
    <row r="22" spans="1:10" x14ac:dyDescent="0.25">
      <c r="A22" s="90" t="s">
        <v>24</v>
      </c>
      <c r="B22" s="91"/>
      <c r="C22" s="91"/>
      <c r="D22" s="91"/>
      <c r="E22" s="91"/>
      <c r="F22" s="91"/>
      <c r="G22" s="91"/>
      <c r="H22" s="91"/>
      <c r="I22" s="91"/>
      <c r="J22" s="91">
        <v>1</v>
      </c>
    </row>
    <row r="23" spans="1:10" x14ac:dyDescent="0.25">
      <c r="A23" s="90" t="s">
        <v>90</v>
      </c>
      <c r="B23" s="91"/>
      <c r="C23" s="91"/>
      <c r="D23" s="91"/>
      <c r="E23" s="91"/>
      <c r="F23" s="91"/>
      <c r="G23" s="91">
        <v>1</v>
      </c>
      <c r="H23" s="91"/>
      <c r="I23" s="91"/>
      <c r="J23" s="91"/>
    </row>
    <row r="24" spans="1:10" x14ac:dyDescent="0.25">
      <c r="A24" s="88" t="s">
        <v>28</v>
      </c>
      <c r="B24" s="92"/>
      <c r="C24" s="89"/>
      <c r="D24" s="92"/>
      <c r="E24" s="92"/>
      <c r="F24" s="92"/>
      <c r="G24" s="92"/>
      <c r="H24" s="92"/>
      <c r="I24" s="92"/>
      <c r="J24" s="92"/>
    </row>
    <row r="25" spans="1:10" x14ac:dyDescent="0.25">
      <c r="A25" s="90" t="s">
        <v>60</v>
      </c>
      <c r="B25" s="91"/>
      <c r="C25" s="91"/>
      <c r="D25" s="91"/>
      <c r="E25" s="91"/>
      <c r="F25" s="91"/>
      <c r="G25" s="91"/>
      <c r="H25" s="91"/>
      <c r="I25" s="91"/>
      <c r="J25" s="91">
        <v>1</v>
      </c>
    </row>
    <row r="26" spans="1:10" x14ac:dyDescent="0.25">
      <c r="A26" s="88" t="s">
        <v>29</v>
      </c>
      <c r="B26" s="89"/>
      <c r="C26" s="89"/>
      <c r="D26" s="89"/>
      <c r="E26" s="89"/>
      <c r="F26" s="92"/>
      <c r="G26" s="92"/>
      <c r="H26" s="92"/>
      <c r="I26" s="89"/>
      <c r="J26" s="92"/>
    </row>
    <row r="27" spans="1:10" x14ac:dyDescent="0.25">
      <c r="A27" s="90" t="s">
        <v>196</v>
      </c>
      <c r="B27" s="91"/>
      <c r="C27" s="91">
        <v>1</v>
      </c>
      <c r="D27" s="91"/>
      <c r="E27" s="91"/>
      <c r="F27" s="91"/>
      <c r="G27" s="91"/>
      <c r="H27" s="91"/>
      <c r="I27" s="91"/>
      <c r="J27" s="91"/>
    </row>
    <row r="28" spans="1:10" x14ac:dyDescent="0.25">
      <c r="A28" s="90" t="s">
        <v>70</v>
      </c>
      <c r="B28" s="91"/>
      <c r="C28" s="91"/>
      <c r="D28" s="91"/>
      <c r="E28" s="91"/>
      <c r="F28" s="91"/>
      <c r="G28" s="91"/>
      <c r="H28" s="91"/>
      <c r="I28" s="91"/>
      <c r="J28" s="91">
        <v>1</v>
      </c>
    </row>
    <row r="29" spans="1:10" x14ac:dyDescent="0.25">
      <c r="A29" s="90" t="s">
        <v>53</v>
      </c>
      <c r="B29" s="91"/>
      <c r="C29" s="91">
        <v>1</v>
      </c>
      <c r="D29" s="91"/>
      <c r="E29" s="91"/>
      <c r="F29" s="91"/>
      <c r="G29" s="91"/>
      <c r="H29" s="91"/>
      <c r="I29" s="91"/>
      <c r="J29" s="91"/>
    </row>
    <row r="30" spans="1:10" x14ac:dyDescent="0.25">
      <c r="A30" s="90" t="s">
        <v>72</v>
      </c>
      <c r="B30" s="91"/>
      <c r="C30" s="91">
        <v>1</v>
      </c>
      <c r="D30" s="91"/>
      <c r="E30" s="91"/>
      <c r="F30" s="91"/>
      <c r="G30" s="91"/>
      <c r="H30" s="91"/>
      <c r="I30" s="91"/>
      <c r="J30" s="91"/>
    </row>
    <row r="31" spans="1:10" x14ac:dyDescent="0.25">
      <c r="A31" s="90" t="s">
        <v>31</v>
      </c>
      <c r="B31" s="91"/>
      <c r="C31" s="91"/>
      <c r="D31" s="91">
        <v>1</v>
      </c>
      <c r="E31" s="91"/>
      <c r="F31" s="91"/>
      <c r="G31" s="91"/>
      <c r="H31" s="91"/>
      <c r="I31" s="91"/>
      <c r="J31" s="91">
        <v>1</v>
      </c>
    </row>
    <row r="32" spans="1:10" x14ac:dyDescent="0.25">
      <c r="A32" s="90" t="s">
        <v>69</v>
      </c>
      <c r="B32" s="91"/>
      <c r="C32" s="91">
        <v>1</v>
      </c>
      <c r="D32" s="91"/>
      <c r="E32" s="91"/>
      <c r="F32" s="91"/>
      <c r="G32" s="91"/>
      <c r="H32" s="91"/>
      <c r="I32" s="91"/>
      <c r="J32" s="91"/>
    </row>
    <row r="33" spans="1:10" x14ac:dyDescent="0.25">
      <c r="A33" s="90" t="s">
        <v>197</v>
      </c>
      <c r="B33" s="91"/>
      <c r="C33" s="91">
        <v>1</v>
      </c>
      <c r="D33" s="91"/>
      <c r="E33" s="91"/>
      <c r="F33" s="91"/>
      <c r="G33" s="91"/>
      <c r="H33" s="91"/>
      <c r="I33" s="91"/>
      <c r="J33" s="91"/>
    </row>
    <row r="34" spans="1:10" x14ac:dyDescent="0.25">
      <c r="A34" s="90" t="s">
        <v>93</v>
      </c>
      <c r="B34" s="91"/>
      <c r="C34" s="91"/>
      <c r="D34" s="91"/>
      <c r="E34" s="91">
        <v>1</v>
      </c>
      <c r="F34" s="91"/>
      <c r="G34" s="91"/>
      <c r="H34" s="91"/>
      <c r="I34" s="91"/>
      <c r="J34" s="91"/>
    </row>
    <row r="35" spans="1:10" x14ac:dyDescent="0.25">
      <c r="A35" s="90" t="s">
        <v>120</v>
      </c>
      <c r="B35" s="91"/>
      <c r="C35" s="91"/>
      <c r="D35" s="91"/>
      <c r="E35" s="91">
        <v>1</v>
      </c>
      <c r="F35" s="91"/>
      <c r="G35" s="91"/>
      <c r="H35" s="91"/>
      <c r="I35" s="91"/>
      <c r="J35" s="91"/>
    </row>
    <row r="36" spans="1:10" x14ac:dyDescent="0.25">
      <c r="A36" s="90" t="s">
        <v>121</v>
      </c>
      <c r="B36" s="91"/>
      <c r="C36" s="91">
        <v>1</v>
      </c>
      <c r="D36" s="91"/>
      <c r="E36" s="91"/>
      <c r="F36" s="91"/>
      <c r="G36" s="91"/>
      <c r="H36" s="91"/>
      <c r="I36" s="91"/>
      <c r="J36" s="91"/>
    </row>
    <row r="37" spans="1:10" x14ac:dyDescent="0.25">
      <c r="A37" s="88" t="s">
        <v>198</v>
      </c>
      <c r="B37" s="89"/>
      <c r="C37" s="92"/>
      <c r="D37" s="92"/>
      <c r="E37" s="92"/>
      <c r="F37" s="92"/>
      <c r="G37" s="92"/>
      <c r="H37" s="92"/>
      <c r="I37" s="89"/>
      <c r="J37" s="92"/>
    </row>
    <row r="38" spans="1:10" x14ac:dyDescent="0.25">
      <c r="A38" s="90" t="s">
        <v>93</v>
      </c>
      <c r="B38" s="91"/>
      <c r="C38" s="91"/>
      <c r="D38" s="91"/>
      <c r="E38" s="91">
        <v>1</v>
      </c>
      <c r="F38" s="91"/>
      <c r="G38" s="91"/>
      <c r="H38" s="91"/>
      <c r="I38" s="91"/>
      <c r="J38" s="91"/>
    </row>
    <row r="39" spans="1:10" x14ac:dyDescent="0.25">
      <c r="A39" s="90" t="s">
        <v>31</v>
      </c>
      <c r="B39" s="91"/>
      <c r="C39" s="91">
        <v>1</v>
      </c>
      <c r="D39" s="91"/>
      <c r="E39" s="91"/>
      <c r="F39" s="91"/>
      <c r="G39" s="91"/>
      <c r="H39" s="91"/>
      <c r="I39" s="91"/>
      <c r="J39" s="91">
        <v>1</v>
      </c>
    </row>
    <row r="40" spans="1:10" x14ac:dyDescent="0.25">
      <c r="A40" s="90" t="s">
        <v>54</v>
      </c>
      <c r="B40" s="91"/>
      <c r="C40" s="91">
        <v>1</v>
      </c>
      <c r="D40" s="91"/>
      <c r="E40" s="91"/>
      <c r="F40" s="91"/>
      <c r="G40" s="91"/>
      <c r="H40" s="91"/>
      <c r="I40" s="91"/>
      <c r="J40" s="91"/>
    </row>
    <row r="41" spans="1:10" x14ac:dyDescent="0.25">
      <c r="A41" s="90" t="s">
        <v>69</v>
      </c>
      <c r="B41" s="91"/>
      <c r="C41" s="91"/>
      <c r="D41" s="91"/>
      <c r="E41" s="91"/>
      <c r="F41" s="91"/>
      <c r="G41" s="91"/>
      <c r="H41" s="91"/>
      <c r="I41" s="91"/>
      <c r="J41" s="91">
        <v>1</v>
      </c>
    </row>
    <row r="42" spans="1:10" x14ac:dyDescent="0.25">
      <c r="A42" s="90" t="s">
        <v>67</v>
      </c>
      <c r="B42" s="91"/>
      <c r="C42" s="91"/>
      <c r="D42" s="91"/>
      <c r="E42" s="91">
        <v>1</v>
      </c>
      <c r="F42" s="91"/>
      <c r="G42" s="91"/>
      <c r="H42" s="91"/>
      <c r="I42" s="91"/>
      <c r="J42" s="91"/>
    </row>
    <row r="43" spans="1:10" x14ac:dyDescent="0.25">
      <c r="A43" s="90" t="s">
        <v>26</v>
      </c>
      <c r="B43" s="91">
        <v>1</v>
      </c>
      <c r="C43" s="91"/>
      <c r="D43" s="91"/>
      <c r="E43" s="91"/>
      <c r="F43" s="91"/>
      <c r="G43" s="91"/>
      <c r="H43" s="91"/>
      <c r="I43" s="91"/>
      <c r="J43" s="91"/>
    </row>
    <row r="44" spans="1:10" x14ac:dyDescent="0.25">
      <c r="A44" s="88" t="s">
        <v>199</v>
      </c>
      <c r="B44" s="92"/>
      <c r="C44" s="89"/>
      <c r="D44" s="92"/>
      <c r="E44" s="89"/>
      <c r="F44" s="89"/>
      <c r="G44" s="92"/>
      <c r="H44" s="92"/>
      <c r="I44" s="89"/>
      <c r="J44" s="92"/>
    </row>
    <row r="45" spans="1:10" x14ac:dyDescent="0.25">
      <c r="A45" s="90" t="s">
        <v>72</v>
      </c>
      <c r="B45" s="91"/>
      <c r="C45" s="91">
        <v>1</v>
      </c>
      <c r="D45" s="91"/>
      <c r="E45" s="91"/>
      <c r="F45" s="91"/>
      <c r="G45" s="91"/>
      <c r="H45" s="91"/>
      <c r="I45" s="91"/>
      <c r="J45" s="91"/>
    </row>
    <row r="46" spans="1:10" x14ac:dyDescent="0.25">
      <c r="A46" s="90" t="s">
        <v>52</v>
      </c>
      <c r="B46" s="91"/>
      <c r="C46" s="91"/>
      <c r="D46" s="91"/>
      <c r="E46" s="91"/>
      <c r="F46" s="91"/>
      <c r="G46" s="91"/>
      <c r="H46" s="91"/>
      <c r="I46" s="91"/>
      <c r="J46" s="91">
        <v>1</v>
      </c>
    </row>
    <row r="47" spans="1:10" x14ac:dyDescent="0.25">
      <c r="A47" s="88" t="s">
        <v>89</v>
      </c>
      <c r="B47" s="89"/>
      <c r="C47" s="89"/>
      <c r="D47" s="89"/>
      <c r="E47" s="89"/>
      <c r="F47" s="89"/>
      <c r="G47" s="92"/>
      <c r="H47" s="92"/>
      <c r="I47" s="89"/>
      <c r="J47" s="89"/>
    </row>
    <row r="48" spans="1:10" x14ac:dyDescent="0.25">
      <c r="A48" s="90" t="s">
        <v>91</v>
      </c>
      <c r="B48" s="91"/>
      <c r="C48" s="91"/>
      <c r="D48" s="91"/>
      <c r="E48" s="91">
        <v>1</v>
      </c>
      <c r="F48" s="91"/>
      <c r="G48" s="91"/>
      <c r="H48" s="91"/>
      <c r="I48" s="91"/>
      <c r="J48" s="91"/>
    </row>
    <row r="49" spans="1:10" x14ac:dyDescent="0.25">
      <c r="A49" s="88" t="s">
        <v>45</v>
      </c>
      <c r="B49" s="92"/>
      <c r="C49" s="89"/>
      <c r="D49" s="89"/>
      <c r="E49" s="89"/>
      <c r="F49" s="89"/>
      <c r="G49" s="89"/>
      <c r="H49" s="89"/>
      <c r="I49" s="89"/>
      <c r="J49" s="92"/>
    </row>
    <row r="50" spans="1:10" x14ac:dyDescent="0.25">
      <c r="A50" s="90" t="s">
        <v>60</v>
      </c>
      <c r="B50" s="91"/>
      <c r="C50" s="91">
        <v>1</v>
      </c>
      <c r="D50" s="91"/>
      <c r="E50" s="91"/>
      <c r="F50" s="91"/>
      <c r="G50" s="91"/>
      <c r="H50" s="91"/>
      <c r="I50" s="91"/>
      <c r="J50" s="91"/>
    </row>
    <row r="51" spans="1:10" x14ac:dyDescent="0.25">
      <c r="A51" s="88" t="s">
        <v>200</v>
      </c>
      <c r="B51" s="92"/>
      <c r="C51" s="89"/>
      <c r="D51" s="89"/>
      <c r="E51" s="89"/>
      <c r="F51" s="89"/>
      <c r="G51" s="92"/>
      <c r="H51" s="92"/>
      <c r="I51" s="89"/>
      <c r="J51" s="89"/>
    </row>
    <row r="52" spans="1:10" x14ac:dyDescent="0.25">
      <c r="A52" s="90" t="s">
        <v>201</v>
      </c>
      <c r="B52" s="91"/>
      <c r="C52" s="91">
        <v>1</v>
      </c>
      <c r="D52" s="91"/>
      <c r="E52" s="91"/>
      <c r="F52" s="91"/>
      <c r="G52" s="91"/>
      <c r="H52" s="91"/>
      <c r="I52" s="91"/>
      <c r="J52" s="91"/>
    </row>
    <row r="53" spans="1:10" x14ac:dyDescent="0.25">
      <c r="A53" s="90" t="s">
        <v>60</v>
      </c>
      <c r="B53" s="91"/>
      <c r="C53" s="91">
        <v>1</v>
      </c>
      <c r="D53" s="91"/>
      <c r="E53" s="91"/>
      <c r="F53" s="91"/>
      <c r="G53" s="91"/>
      <c r="H53" s="91"/>
      <c r="I53" s="91"/>
      <c r="J53" s="91"/>
    </row>
    <row r="54" spans="1:10" x14ac:dyDescent="0.25">
      <c r="A54" s="90" t="s">
        <v>196</v>
      </c>
      <c r="B54" s="91"/>
      <c r="C54" s="91"/>
      <c r="D54" s="91"/>
      <c r="E54" s="91"/>
      <c r="F54" s="91"/>
      <c r="G54" s="91"/>
      <c r="H54" s="91"/>
      <c r="I54" s="91">
        <v>1</v>
      </c>
      <c r="J54" s="91"/>
    </row>
    <row r="55" spans="1:10" x14ac:dyDescent="0.25">
      <c r="A55" s="88" t="s">
        <v>46</v>
      </c>
      <c r="B55" s="89"/>
      <c r="C55" s="89"/>
      <c r="D55" s="89"/>
      <c r="E55" s="89"/>
      <c r="F55" s="89"/>
      <c r="G55" s="89"/>
      <c r="H55" s="89"/>
      <c r="I55" s="89"/>
      <c r="J55" s="92"/>
    </row>
    <row r="56" spans="1:10" x14ac:dyDescent="0.25">
      <c r="A56" s="90" t="s">
        <v>182</v>
      </c>
      <c r="B56" s="91"/>
      <c r="C56" s="91"/>
      <c r="D56" s="91"/>
      <c r="E56" s="91"/>
      <c r="F56" s="91"/>
      <c r="G56" s="91">
        <v>1</v>
      </c>
      <c r="H56" s="91"/>
      <c r="I56" s="91"/>
      <c r="J56" s="91"/>
    </row>
    <row r="57" spans="1:10" x14ac:dyDescent="0.25">
      <c r="A57" s="88" t="s">
        <v>47</v>
      </c>
      <c r="B57" s="89"/>
      <c r="C57" s="89"/>
      <c r="D57" s="89"/>
      <c r="E57" s="89"/>
      <c r="F57" s="89"/>
      <c r="G57" s="89"/>
      <c r="H57" s="89"/>
      <c r="I57" s="89"/>
      <c r="J57" s="89"/>
    </row>
    <row r="58" spans="1:10" x14ac:dyDescent="0.25">
      <c r="A58" s="90" t="s">
        <v>24</v>
      </c>
      <c r="B58" s="91"/>
      <c r="C58" s="91"/>
      <c r="D58" s="91"/>
      <c r="E58" s="91"/>
      <c r="F58" s="91"/>
      <c r="G58" s="91"/>
      <c r="H58" s="91"/>
      <c r="I58" s="91"/>
      <c r="J58" s="91">
        <v>1</v>
      </c>
    </row>
    <row r="59" spans="1:10" x14ac:dyDescent="0.25">
      <c r="A59" s="90" t="s">
        <v>54</v>
      </c>
      <c r="B59" s="91"/>
      <c r="C59" s="91"/>
      <c r="D59" s="91"/>
      <c r="E59" s="91"/>
      <c r="F59" s="91">
        <v>1</v>
      </c>
      <c r="G59" s="91"/>
      <c r="H59" s="91"/>
      <c r="I59" s="91"/>
      <c r="J59" s="91"/>
    </row>
    <row r="60" spans="1:10" x14ac:dyDescent="0.25">
      <c r="A60" s="88" t="s">
        <v>48</v>
      </c>
      <c r="B60" s="92"/>
      <c r="C60" s="89"/>
      <c r="D60" s="89"/>
      <c r="E60" s="89"/>
      <c r="F60" s="89"/>
      <c r="G60" s="92"/>
      <c r="H60" s="92"/>
      <c r="I60" s="92"/>
      <c r="J60" s="92"/>
    </row>
    <row r="61" spans="1:10" x14ac:dyDescent="0.25">
      <c r="A61" s="90" t="s">
        <v>27</v>
      </c>
      <c r="B61" s="91"/>
      <c r="C61" s="91"/>
      <c r="D61" s="91"/>
      <c r="E61" s="91">
        <v>1</v>
      </c>
      <c r="F61" s="91"/>
      <c r="G61" s="91"/>
      <c r="H61" s="91"/>
      <c r="I61" s="91"/>
      <c r="J61" s="91"/>
    </row>
    <row r="62" spans="1:10" x14ac:dyDescent="0.25">
      <c r="A62" s="90" t="s">
        <v>202</v>
      </c>
      <c r="B62" s="91"/>
      <c r="C62" s="91"/>
      <c r="D62" s="91"/>
      <c r="E62" s="91"/>
      <c r="F62" s="91"/>
      <c r="G62" s="91"/>
      <c r="H62" s="91"/>
      <c r="I62" s="91"/>
      <c r="J62" s="91">
        <v>1</v>
      </c>
    </row>
    <row r="63" spans="1:10" x14ac:dyDescent="0.25">
      <c r="A63" s="93" t="s">
        <v>23</v>
      </c>
      <c r="B63" s="89">
        <v>3</v>
      </c>
      <c r="C63" s="89">
        <v>15</v>
      </c>
      <c r="D63" s="89">
        <v>1</v>
      </c>
      <c r="E63" s="89">
        <v>7</v>
      </c>
      <c r="F63" s="89">
        <v>2</v>
      </c>
      <c r="G63" s="89">
        <v>2</v>
      </c>
      <c r="H63" s="89">
        <v>0</v>
      </c>
      <c r="I63" s="89">
        <v>1</v>
      </c>
      <c r="J63" s="89">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10" sqref="K10"/>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195" t="s">
        <v>184</v>
      </c>
      <c r="B1" s="195"/>
      <c r="C1" s="195"/>
      <c r="D1" s="195"/>
      <c r="E1" s="195"/>
      <c r="F1" s="195"/>
      <c r="G1" s="195"/>
      <c r="H1" s="195"/>
      <c r="I1" s="94"/>
      <c r="J1" s="94"/>
    </row>
    <row r="2" spans="1:10" ht="18" x14ac:dyDescent="0.25">
      <c r="A2" s="44"/>
      <c r="B2" s="45"/>
      <c r="C2" s="45"/>
      <c r="D2" s="45"/>
      <c r="E2" s="45"/>
      <c r="F2" s="45"/>
      <c r="G2" s="45"/>
      <c r="H2" s="45"/>
      <c r="I2" s="43"/>
      <c r="J2" s="43"/>
    </row>
    <row r="3" spans="1:10" ht="15.75" x14ac:dyDescent="0.25">
      <c r="A3" s="50" t="s">
        <v>203</v>
      </c>
      <c r="B3" s="95"/>
      <c r="C3" s="95"/>
      <c r="D3" s="95"/>
      <c r="E3" s="95"/>
      <c r="F3" s="95"/>
      <c r="G3" s="95"/>
      <c r="H3" s="95"/>
      <c r="I3" s="95"/>
      <c r="J3" s="95"/>
    </row>
    <row r="4" spans="1:10" ht="15.75" x14ac:dyDescent="0.25">
      <c r="A4" s="49"/>
      <c r="B4" s="49"/>
      <c r="C4" s="49"/>
      <c r="D4" s="49"/>
      <c r="E4" s="49"/>
      <c r="F4" s="49"/>
      <c r="G4" s="49"/>
      <c r="H4" s="49"/>
      <c r="I4" s="49"/>
      <c r="J4" s="49"/>
    </row>
    <row r="5" spans="1:10" ht="38.25" x14ac:dyDescent="0.25">
      <c r="A5" s="96" t="s">
        <v>204</v>
      </c>
      <c r="B5" s="87" t="s">
        <v>205</v>
      </c>
      <c r="C5" s="87" t="s">
        <v>206</v>
      </c>
      <c r="D5" s="87" t="s">
        <v>207</v>
      </c>
      <c r="E5" s="87" t="s">
        <v>208</v>
      </c>
      <c r="F5" s="87" t="s">
        <v>209</v>
      </c>
      <c r="G5" s="87" t="s">
        <v>210</v>
      </c>
      <c r="H5" s="87" t="s">
        <v>194</v>
      </c>
    </row>
    <row r="6" spans="1:10" x14ac:dyDescent="0.25">
      <c r="A6" s="96" t="s">
        <v>42</v>
      </c>
      <c r="B6" s="97"/>
      <c r="C6" s="97"/>
      <c r="D6" s="97"/>
      <c r="E6" s="97"/>
      <c r="F6" s="98">
        <v>1</v>
      </c>
      <c r="G6" s="97"/>
      <c r="H6" s="98">
        <v>2</v>
      </c>
    </row>
    <row r="7" spans="1:10" x14ac:dyDescent="0.25">
      <c r="A7" s="96" t="s">
        <v>195</v>
      </c>
      <c r="B7" s="97"/>
      <c r="C7" s="98">
        <v>1</v>
      </c>
      <c r="D7" s="97"/>
      <c r="E7" s="97"/>
      <c r="F7" s="97"/>
      <c r="G7" s="97"/>
      <c r="H7" s="97"/>
    </row>
    <row r="8" spans="1:10" x14ac:dyDescent="0.25">
      <c r="A8" s="96" t="s">
        <v>43</v>
      </c>
      <c r="B8" s="97"/>
      <c r="C8" s="98">
        <v>1</v>
      </c>
      <c r="D8" s="97"/>
      <c r="E8" s="97"/>
      <c r="F8" s="97"/>
      <c r="G8" s="97"/>
      <c r="H8" s="99">
        <v>3</v>
      </c>
    </row>
    <row r="9" spans="1:10" x14ac:dyDescent="0.25">
      <c r="A9" s="96" t="s">
        <v>77</v>
      </c>
      <c r="B9" s="98">
        <v>2</v>
      </c>
      <c r="C9" s="97"/>
      <c r="D9" s="97"/>
      <c r="E9" s="97"/>
      <c r="F9" s="97"/>
      <c r="G9" s="97"/>
      <c r="H9" s="98">
        <v>1</v>
      </c>
    </row>
    <row r="10" spans="1:10" x14ac:dyDescent="0.25">
      <c r="A10" s="96" t="s">
        <v>44</v>
      </c>
      <c r="B10" s="97"/>
      <c r="C10" s="98">
        <v>1</v>
      </c>
      <c r="D10" s="97"/>
      <c r="E10" s="98">
        <v>1</v>
      </c>
      <c r="F10" s="97"/>
      <c r="G10" s="98">
        <v>1</v>
      </c>
      <c r="H10" s="98">
        <v>1</v>
      </c>
    </row>
    <row r="11" spans="1:10" x14ac:dyDescent="0.25">
      <c r="A11" s="96" t="s">
        <v>28</v>
      </c>
      <c r="B11" s="97"/>
      <c r="C11" s="97"/>
      <c r="D11" s="97"/>
      <c r="E11" s="97"/>
      <c r="F11" s="97"/>
      <c r="G11" s="97"/>
      <c r="H11" s="98">
        <v>1</v>
      </c>
    </row>
    <row r="12" spans="1:10" x14ac:dyDescent="0.25">
      <c r="A12" s="96" t="s">
        <v>29</v>
      </c>
      <c r="B12" s="97"/>
      <c r="C12" s="100">
        <v>6</v>
      </c>
      <c r="D12" s="101">
        <v>1</v>
      </c>
      <c r="E12" s="101">
        <v>2</v>
      </c>
      <c r="F12" s="97"/>
      <c r="G12" s="97"/>
      <c r="H12" s="101">
        <v>2</v>
      </c>
    </row>
    <row r="13" spans="1:10" x14ac:dyDescent="0.25">
      <c r="A13" s="96" t="s">
        <v>198</v>
      </c>
      <c r="B13" s="101">
        <v>1</v>
      </c>
      <c r="C13" s="101">
        <v>2</v>
      </c>
      <c r="D13" s="97"/>
      <c r="E13" s="101">
        <v>2</v>
      </c>
      <c r="F13" s="97"/>
      <c r="G13" s="97"/>
      <c r="H13" s="101">
        <v>2</v>
      </c>
    </row>
    <row r="14" spans="1:10" x14ac:dyDescent="0.25">
      <c r="A14" s="96" t="s">
        <v>199</v>
      </c>
      <c r="B14" s="101">
        <v>1</v>
      </c>
      <c r="C14" s="97"/>
      <c r="D14" s="97"/>
      <c r="E14" s="97"/>
      <c r="F14" s="97"/>
      <c r="G14" s="97"/>
      <c r="H14" s="101">
        <v>1</v>
      </c>
    </row>
    <row r="15" spans="1:10" x14ac:dyDescent="0.25">
      <c r="A15" s="96" t="s">
        <v>89</v>
      </c>
      <c r="B15" s="97"/>
      <c r="C15" s="97"/>
      <c r="D15" s="97"/>
      <c r="E15" s="98">
        <v>1</v>
      </c>
      <c r="F15" s="97"/>
      <c r="G15" s="97"/>
      <c r="H15" s="97"/>
    </row>
    <row r="16" spans="1:10" x14ac:dyDescent="0.25">
      <c r="A16" s="96" t="s">
        <v>45</v>
      </c>
      <c r="B16" s="97"/>
      <c r="C16" s="98">
        <v>1</v>
      </c>
      <c r="D16" s="97"/>
      <c r="E16" s="97"/>
      <c r="F16" s="97"/>
      <c r="G16" s="97"/>
      <c r="H16" s="97"/>
    </row>
    <row r="17" spans="1:10" x14ac:dyDescent="0.25">
      <c r="A17" s="96" t="s">
        <v>200</v>
      </c>
      <c r="B17" s="97"/>
      <c r="C17" s="101">
        <v>2</v>
      </c>
      <c r="D17" s="97"/>
      <c r="E17" s="97"/>
      <c r="F17" s="97"/>
      <c r="G17" s="97"/>
      <c r="H17" s="101">
        <v>1</v>
      </c>
    </row>
    <row r="18" spans="1:10" x14ac:dyDescent="0.25">
      <c r="A18" s="96" t="s">
        <v>46</v>
      </c>
      <c r="B18" s="97"/>
      <c r="C18" s="97"/>
      <c r="D18" s="97"/>
      <c r="E18" s="97"/>
      <c r="F18" s="97"/>
      <c r="G18" s="98">
        <v>1</v>
      </c>
      <c r="H18" s="97"/>
    </row>
    <row r="19" spans="1:10" x14ac:dyDescent="0.25">
      <c r="A19" s="96" t="s">
        <v>47</v>
      </c>
      <c r="B19" s="97"/>
      <c r="C19" s="97"/>
      <c r="D19" s="97"/>
      <c r="E19" s="97"/>
      <c r="F19" s="98">
        <v>1</v>
      </c>
      <c r="G19" s="97"/>
      <c r="H19" s="98">
        <v>1</v>
      </c>
    </row>
    <row r="20" spans="1:10" x14ac:dyDescent="0.25">
      <c r="A20" s="96" t="s">
        <v>48</v>
      </c>
      <c r="B20" s="97"/>
      <c r="C20" s="97"/>
      <c r="D20" s="97"/>
      <c r="E20" s="98">
        <v>1</v>
      </c>
      <c r="F20" s="97"/>
      <c r="G20" s="97"/>
      <c r="H20" s="98">
        <v>1</v>
      </c>
    </row>
    <row r="21" spans="1:10" x14ac:dyDescent="0.25">
      <c r="A21" s="102"/>
      <c r="B21" s="102"/>
      <c r="C21" s="102"/>
      <c r="D21" s="102"/>
      <c r="E21" s="102"/>
      <c r="F21" s="102"/>
      <c r="G21" s="102"/>
      <c r="H21" s="102"/>
      <c r="I21" s="102"/>
      <c r="J21" s="102"/>
    </row>
    <row r="22" spans="1:10" x14ac:dyDescent="0.25">
      <c r="A22" s="102"/>
      <c r="B22" s="102"/>
      <c r="C22" s="102"/>
      <c r="D22" s="102"/>
      <c r="E22" s="102"/>
      <c r="F22" s="102"/>
      <c r="G22" s="102"/>
      <c r="H22" s="102"/>
      <c r="I22" s="102"/>
      <c r="J22" s="102"/>
    </row>
    <row r="23" spans="1:10" x14ac:dyDescent="0.25">
      <c r="A23" s="102"/>
      <c r="B23" s="102"/>
      <c r="C23" s="102"/>
      <c r="D23" s="102"/>
      <c r="E23" s="102"/>
      <c r="F23" s="102"/>
      <c r="G23" s="100"/>
      <c r="H23" s="103" t="s">
        <v>211</v>
      </c>
    </row>
    <row r="24" spans="1:10" x14ac:dyDescent="0.25">
      <c r="A24" s="102"/>
      <c r="B24" s="102"/>
      <c r="C24" s="102"/>
      <c r="D24" s="102"/>
      <c r="E24" s="102"/>
      <c r="F24" s="102"/>
      <c r="G24" s="99"/>
      <c r="H24" s="103" t="s">
        <v>212</v>
      </c>
    </row>
    <row r="25" spans="1:10" x14ac:dyDescent="0.25">
      <c r="A25" s="102"/>
      <c r="B25" s="102"/>
      <c r="C25" s="102"/>
      <c r="D25" s="102"/>
      <c r="E25" s="102"/>
      <c r="F25" s="102"/>
      <c r="G25" s="98"/>
      <c r="H25" s="103" t="s">
        <v>213</v>
      </c>
    </row>
    <row r="26" spans="1:10" x14ac:dyDescent="0.25">
      <c r="A26" s="102"/>
      <c r="B26" s="102"/>
      <c r="C26" s="102"/>
      <c r="D26" s="102"/>
      <c r="E26" s="102"/>
      <c r="F26" s="102"/>
      <c r="G26" s="97"/>
      <c r="H26" s="102">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2017-07-25T12:10:19Z</dcterms:modified>
</cp:coreProperties>
</file>