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C:\Users\Sophie.rose\Desktop\"/>
    </mc:Choice>
  </mc:AlternateContent>
  <xr:revisionPtr revIDLastSave="0" documentId="13_ncr:1_{2BCE9EAB-4BD4-4796-B0E2-BDE0B1F08D07}" xr6:coauthVersionLast="43" xr6:coauthVersionMax="43" xr10:uidLastSave="{00000000-0000-0000-0000-000000000000}"/>
  <bookViews>
    <workbookView xWindow="25080" yWindow="60" windowWidth="25440" windowHeight="15390" firstSheet="1" activeTab="1" xr2:uid="{00000000-000D-0000-FFFF-FFFF00000000}"/>
  </bookViews>
  <sheets>
    <sheet name="Cover Sheet" sheetId="4" r:id="rId1"/>
    <sheet name="Report Matrix" sheetId="5" r:id="rId2"/>
    <sheet name="Placements" sheetId="6" r:id="rId3"/>
    <sheet name="WCH Comments" sheetId="7" r:id="rId4"/>
  </sheets>
  <externalReferences>
    <externalReference r:id="rId5"/>
  </externalReferences>
  <definedNames>
    <definedName name="_xlnm._FilterDatabase" localSheetId="1" hidden="1">'Report Matrix'!$A$3:$Y$48</definedName>
    <definedName name="FullList">Placements!$A$2:$A$48</definedName>
    <definedName name="_xlnm.Print_Area" localSheetId="0">'Cover Sheet'!$A$1:$C$26</definedName>
    <definedName name="Shortlist">Placements!$C$2:$C$14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 i="5" l="1"/>
  <c r="I4" i="5"/>
  <c r="I9" i="5"/>
  <c r="I5" i="5"/>
  <c r="I11" i="5"/>
  <c r="I47" i="5"/>
  <c r="I12" i="5"/>
  <c r="I8" i="5"/>
  <c r="I17" i="5"/>
  <c r="I18" i="5"/>
  <c r="I19" i="5"/>
  <c r="I20" i="5"/>
  <c r="I21" i="5"/>
  <c r="I23" i="5"/>
  <c r="I24" i="5"/>
  <c r="I25" i="5"/>
  <c r="I26" i="5"/>
  <c r="I29" i="5"/>
  <c r="I30" i="5"/>
  <c r="I31" i="5"/>
  <c r="I32" i="5"/>
  <c r="I35" i="5"/>
  <c r="I3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
  <commentList>
    <comment ref="G3" authorId="0" shapeId="0" xr:uid="{00000000-0006-0000-0100-00000100000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xr:uid="{00000000-0006-0000-0100-00000200000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shapeId="0" xr:uid="{00000000-0006-0000-0100-00000300000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K3" authorId="0" shapeId="0" xr:uid="{00000000-0006-0000-0100-00000400000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L3" authorId="0" shapeId="0" xr:uid="{00000000-0006-0000-0100-00000500000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R3" authorId="0" shapeId="0" xr:uid="{00000000-0006-0000-0100-00000600000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T3" authorId="0" shapeId="0" xr:uid="{00000000-0006-0000-0100-000007000000}">
      <text>
        <r>
          <rPr>
            <sz val="9"/>
            <color indexed="81"/>
            <rFont val="Tahoma"/>
            <family val="2"/>
          </rPr>
          <t xml:space="preserve">Please note any areas of good or outstanding practice
</t>
        </r>
      </text>
    </comment>
    <comment ref="U3" authorId="0" shapeId="0" xr:uid="{00000000-0006-0000-0100-000008000000}">
      <text>
        <r>
          <rPr>
            <sz val="9"/>
            <color indexed="81"/>
            <rFont val="Tahoma"/>
            <family val="2"/>
          </rPr>
          <t>Please note any specific areas of concern</t>
        </r>
      </text>
    </comment>
    <comment ref="V3" authorId="0" shapeId="0" xr:uid="{00000000-0006-0000-0100-000009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W3" authorId="0" shapeId="0" xr:uid="{00000000-0006-0000-0100-00000A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X3" authorId="0" shapeId="0" xr:uid="{00000000-0006-0000-0100-00000B00000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<sst xmlns="http://schemas.openxmlformats.org/spreadsheetml/2006/main" count="730" uniqueCount="234">
  <si>
    <t>Date of panel</t>
  </si>
  <si>
    <t>Panel Members</t>
  </si>
  <si>
    <t>Chair / Training (or Foundation) Programme Director</t>
  </si>
  <si>
    <t>Chris Cuff</t>
  </si>
  <si>
    <t>Trainers / panel members</t>
  </si>
  <si>
    <t>Rebecca Matthews</t>
  </si>
  <si>
    <t>Stephanie Jackson</t>
  </si>
  <si>
    <t>Lay Person</t>
  </si>
  <si>
    <t>Georgia Jones</t>
  </si>
  <si>
    <r>
      <t xml:space="preserve">Trainees 
</t>
    </r>
    <r>
      <rPr>
        <b/>
        <i/>
        <sz val="11"/>
        <color rgb="FF000000"/>
        <rFont val="Arial"/>
        <family val="2"/>
      </rPr>
      <t xml:space="preserve">Please note trainee names will not be published </t>
    </r>
    <r>
      <rPr>
        <b/>
        <sz val="11"/>
        <color rgb="FF000000"/>
        <rFont val="Arial"/>
        <family val="2"/>
      </rPr>
      <t>(just numbers on panel)</t>
    </r>
  </si>
  <si>
    <t>x 13</t>
  </si>
  <si>
    <t>Quality Team member</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</si>
  <si>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</si>
  <si>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 xml:space="preserve">Please note that following agreement with the panel chair and members this document will become publicly available on the Health Education England South West website http://www.peninsuladeanery.nhs.uk/about-us/quality-management/quality-panels/ </t>
  </si>
  <si>
    <t>Quality Panel Reporting Matrix 2018</t>
  </si>
  <si>
    <t>Post Details</t>
  </si>
  <si>
    <t>2018 Matrix Grading</t>
  </si>
  <si>
    <t>Data for 2018 Quality Panel</t>
  </si>
  <si>
    <t>2018 Overall Grading</t>
  </si>
  <si>
    <t>2018 Overall Grading explanation</t>
  </si>
  <si>
    <t>Department Comments</t>
  </si>
  <si>
    <t>Follow up actions</t>
  </si>
  <si>
    <t>School</t>
  </si>
  <si>
    <t>Programme</t>
  </si>
  <si>
    <t>Placement/Post</t>
  </si>
  <si>
    <t>Training Grade</t>
  </si>
  <si>
    <t>Trust (PEP)</t>
  </si>
  <si>
    <t>Site (LEP)</t>
  </si>
  <si>
    <t>Effective Educational Environment</t>
  </si>
  <si>
    <t>Safe Supportive Working Environment</t>
  </si>
  <si>
    <t>Matrix Overall Grade</t>
  </si>
  <si>
    <t>2018 GMC Survey Grade</t>
  </si>
  <si>
    <t>QP 2015 Overall Grade</t>
  </si>
  <si>
    <t>QP 2016 Overall Grade</t>
  </si>
  <si>
    <t>QP 2017 Overall Grade</t>
  </si>
  <si>
    <t>QP 2017 Anomaly Grade</t>
  </si>
  <si>
    <t>Reasons for 
 'Requires Improvement' or 'Inadequate'</t>
  </si>
  <si>
    <t>Additional Comments</t>
  </si>
  <si>
    <t>2018 
Overall Grading</t>
  </si>
  <si>
    <t>2018 Anomaly Grade</t>
  </si>
  <si>
    <t>Comments</t>
  </si>
  <si>
    <t>Areas of Excellence</t>
  </si>
  <si>
    <t>Areas of Concern</t>
  </si>
  <si>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</si>
  <si>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General Comments (optional)</t>
  </si>
  <si>
    <t>Individual or Department Responsible for actions</t>
  </si>
  <si>
    <t>Primary Care</t>
  </si>
  <si>
    <t>Cardiology</t>
  </si>
  <si>
    <t>Royal Cornwall Hospitals Trust</t>
  </si>
  <si>
    <t>Requires Improvement</t>
  </si>
  <si>
    <t>Good</t>
  </si>
  <si>
    <t>No grade awarded</t>
  </si>
  <si>
    <r>
      <rPr>
        <b/>
        <sz val="12"/>
        <color rgb="FF000000"/>
        <rFont val="Arial"/>
        <family val="2"/>
      </rPr>
      <t>2018 GMC NTS</t>
    </r>
    <r>
      <rPr>
        <sz val="12"/>
        <color rgb="FF000000"/>
        <rFont val="Arial"/>
        <family val="2"/>
      </rPr>
      <t xml:space="preserve">
1x red outlier for CS OOHs</t>
    </r>
  </si>
  <si>
    <t>Inadequate</t>
  </si>
  <si>
    <t>Nominated clinical supervision arrangements, adequate induction and assessment of trainees previous experience and ALS status for carrying the crash bleep.</t>
  </si>
  <si>
    <t xml:space="preserve">Good opportunities for informal learning.  </t>
  </si>
  <si>
    <t>Adequate arrangements for assessment of trainees experience for emergency cover and an appropriate induction to cover this.  Robust arrangements for clinical supervisor allocation and contact with the trainee during the post.  Release the trainee from the crash bleep to attend teaching.</t>
  </si>
  <si>
    <t>1) The department has optimised the induction, consultant delivered induction with emphasis on training and expectation. In addition, all the trainees are receiving email copy of induction pack and top tips for cardiology rotation written by previous trainee and updated periodically.2) All clinical supervisor allocation done before trainee commencement. 3) Unfortunately it is not possible to assess the trainee experience before they join the department. 4) I am a bit surprised to get this assessment, we received excellent QP feedback from the other trainees with us in this cohort. 5) Crash bleep is held by one of the trainees with ALS training, irrespective of whether they are working in CCU/CIU or Roskear.It has never been brought to my attention that trainees are not able to go to teaching because of crash bleep.I would prefer if similar instances are brought on the day or as an exception reporting.</t>
  </si>
  <si>
    <t>Dermatology</t>
  </si>
  <si>
    <t>Excellent</t>
  </si>
  <si>
    <t>Dr Divekar excellent teaching and supervision</t>
  </si>
  <si>
    <t>More formal and protected access to clinics</t>
  </si>
  <si>
    <t>Emergency Medicine</t>
  </si>
  <si>
    <r>
      <rPr>
        <b/>
        <sz val="11"/>
        <color rgb="FF000000"/>
        <rFont val="Arial"/>
        <family val="2"/>
      </rPr>
      <t>2017 QP Grade</t>
    </r>
    <r>
      <rPr>
        <sz val="11"/>
        <color rgb="FF000000"/>
        <rFont val="Arial"/>
        <family val="2"/>
      </rPr>
      <t xml:space="preserve">
Rota is never compliant. No opportunity to de-brief from resus.  Not feeling supported.   Teaching still requires improvement.   As a GP trainee 4 months would be enough time in post. 
</t>
    </r>
    <r>
      <rPr>
        <b/>
        <sz val="11"/>
        <color rgb="FF000000"/>
        <rFont val="Arial"/>
        <family val="2"/>
      </rPr>
      <t>2018 GMC NTS</t>
    </r>
    <r>
      <rPr>
        <sz val="11"/>
        <color rgb="FF000000"/>
        <rFont val="Arial"/>
        <family val="2"/>
      </rPr>
      <t xml:space="preserve">
1x red outlier for work load
1x pink outlier for ES</t>
    </r>
  </si>
  <si>
    <t>Quality of teaching</t>
  </si>
  <si>
    <t>Dedicated inclusive team, and very approachable</t>
  </si>
  <si>
    <t>Access to teaching and quality of content of teaching programme</t>
  </si>
  <si>
    <t>More Senior led teaching both formal and informal</t>
  </si>
  <si>
    <t xml:space="preserve">Weekly ED teaching for 3 hours, covers a range of staff groups from F1 to Registrar and ACP's. Is not specific to GP as this is an ED placement so is ED focused teaching aimed roughly at senior SHO level. It is always Consultant Led. Trainees are rostered to attend as part of their working hours. Approximately 6 times in 18 weeks. Informal teaching available on the shop floor, we encourage discussion of every patient with a senior and each of these discussions has the potential to be a learning opportunity, which is emphasised at Induction. A Shop floor Consultant is available at least twice a week with no commitments to students or running the floor who is available for WPBA's etc. We have considered these comments and reflected as a Senior Team but as we receive good to excellent feedback for teaching from F2 and ACCS trainees (our other Dr's on the same rota) at this point don't feel we want to change things. We will ensure at Induction the availability of informal teaching is stressed.  </t>
  </si>
  <si>
    <t>ENT</t>
  </si>
  <si>
    <r>
      <rPr>
        <b/>
        <sz val="11"/>
        <color rgb="FF000000"/>
        <rFont val="Arial"/>
        <family val="2"/>
      </rPr>
      <t>2017 QP Grade</t>
    </r>
    <r>
      <rPr>
        <sz val="11"/>
        <color rgb="FF000000"/>
        <rFont val="Arial"/>
        <family val="2"/>
      </rPr>
      <t xml:space="preserve">
Induction supervision and the rota. </t>
    </r>
  </si>
  <si>
    <r>
      <rPr>
        <b/>
        <sz val="12"/>
        <color rgb="FF000000"/>
        <rFont val="Arial"/>
        <family val="2"/>
      </rPr>
      <t>2018 GMC NTS</t>
    </r>
    <r>
      <rPr>
        <sz val="12"/>
        <color rgb="FF000000"/>
        <rFont val="Arial"/>
        <family val="2"/>
      </rPr>
      <t xml:space="preserve">
No data available</t>
    </r>
  </si>
  <si>
    <t>Excellent team, excellent job, lots of learning opportunities, really fair rota. I would highly recommend this rotation as I enjoyed it so much.</t>
  </si>
  <si>
    <t xml:space="preserve">My ENT rotation has provided many valuable learning opportunities in a friendly and supportive environment. </t>
  </si>
  <si>
    <t>General Internal Medicine</t>
  </si>
  <si>
    <t>West Cornwall</t>
  </si>
  <si>
    <r>
      <rPr>
        <b/>
        <sz val="11"/>
        <color rgb="FF000000"/>
        <rFont val="Arial"/>
        <family val="2"/>
      </rPr>
      <t xml:space="preserve">2017 QP Grade
</t>
    </r>
    <r>
      <rPr>
        <sz val="11"/>
        <color rgb="FF000000"/>
        <rFont val="Arial"/>
        <family val="2"/>
      </rPr>
      <t>Nights on Urgent Care. Holding the bleep as SHO. Problems with understaffing and issues with safety</t>
    </r>
    <r>
      <rPr>
        <b/>
        <sz val="11"/>
        <color rgb="FF000000"/>
        <rFont val="Arial"/>
        <family val="2"/>
      </rPr>
      <t xml:space="preserve">
2017 Anomaly Grade</t>
    </r>
    <r>
      <rPr>
        <sz val="11"/>
        <color rgb="FF000000"/>
        <rFont val="Arial"/>
        <family val="2"/>
      </rPr>
      <t xml:space="preserve">
Works well when the rota is fully staffed</t>
    </r>
  </si>
  <si>
    <r>
      <rPr>
        <b/>
        <sz val="12"/>
        <color rgb="FF000000"/>
        <rFont val="Arial"/>
        <family val="2"/>
      </rPr>
      <t>2018 GMC NTS</t>
    </r>
    <r>
      <rPr>
        <sz val="12"/>
        <color rgb="FF000000"/>
        <rFont val="Arial"/>
        <family val="2"/>
      </rPr>
      <t xml:space="preserve">
1x red outlier for CS OOHs. If this post is referring to West Cornwall Hospital the GMC Grade would be 'Inadequate' due to 3x red outliers for CS, CS OOHs and Curriculum Coverage in addition to 5x pink outliers for Ad Experience, Induction, Ov Satisfaction, Rota design and study leave</t>
    </r>
  </si>
  <si>
    <t>Plenty of GP learning opportunities, all teachers are passionate and helpful.</t>
  </si>
  <si>
    <t>Concerns over night time cover from 10pm to 9 am in the Urgent Care Centre and the risk to patient safety as a consequence as there is a lack of appropriate senior support.  Continuing concern over late transfer of patients from RCHT with poor handover especially regarding escalation and management plans.</t>
  </si>
  <si>
    <t>Please see spreadsheet for comments (separate tab)</t>
  </si>
  <si>
    <t>Geriatrics</t>
  </si>
  <si>
    <t>GU Medicine</t>
  </si>
  <si>
    <t>No recent training feedback graded on informal comments from other trainees</t>
  </si>
  <si>
    <t>Haematology</t>
  </si>
  <si>
    <r>
      <rPr>
        <b/>
        <sz val="11"/>
        <color rgb="FF000000"/>
        <rFont val="Arial"/>
        <family val="2"/>
      </rPr>
      <t>2017 Anomaly Grade</t>
    </r>
    <r>
      <rPr>
        <sz val="11"/>
        <color rgb="FF000000"/>
        <rFont val="Arial"/>
        <family val="2"/>
      </rPr>
      <t xml:space="preserve">
GP training having parity of access to clinic</t>
    </r>
  </si>
  <si>
    <t>Clinic attendance</t>
  </si>
  <si>
    <t>Good senior support, registrar and consultant</t>
  </si>
  <si>
    <t>Clinic attendance is an important aspect of the post in terms of relevance of General Practice.</t>
  </si>
  <si>
    <t>To ensure GP trainees attends a minimum of 1 scheduled out patient clinic a month, with the option to attend more when practicable.</t>
  </si>
  <si>
    <t>MAU</t>
  </si>
  <si>
    <t>Rota</t>
  </si>
  <si>
    <t>Bedside teaching and support.  Motivated and enthusiastic Consultants</t>
  </si>
  <si>
    <t>Cover provided by trainees shifted from day time to out of hours working with consequent lack of access to day time teaching and learning.</t>
  </si>
  <si>
    <t>Report to Board for a strategic review of appropriate cover of rota to allow access to day time teaching and learning.  Trainees to be encouraged to exception report when these event occur.</t>
  </si>
  <si>
    <t>Consider other covering trainees attending out of hour induction.</t>
  </si>
  <si>
    <t>Obstetrics &amp; Gynaecology</t>
  </si>
  <si>
    <r>
      <rPr>
        <b/>
        <sz val="11"/>
        <color rgb="FF000000"/>
        <rFont val="Arial"/>
        <family val="2"/>
      </rPr>
      <t>2017 QP Grade</t>
    </r>
    <r>
      <rPr>
        <sz val="11"/>
        <color rgb="FF000000"/>
        <rFont val="Arial"/>
        <family val="2"/>
      </rPr>
      <t xml:space="preserve">
A lot of time spent in theatre which isn't educational .  Rota isn't reflective of working hours. After 5pm there is one bleep holder, 4 wards covered out of hours.  5pm-8pm is a concern. Evidence suggests rota is not compliant.  Inconsistent ward rounds
</t>
    </r>
    <r>
      <rPr>
        <b/>
        <sz val="11"/>
        <color rgb="FF000000"/>
        <rFont val="Arial"/>
        <family val="2"/>
      </rPr>
      <t>2017 Anomaly Grade</t>
    </r>
    <r>
      <rPr>
        <sz val="11"/>
        <color rgb="FF000000"/>
        <rFont val="Arial"/>
        <family val="2"/>
      </rPr>
      <t xml:space="preserve">
Team members work hard. All registrar's are supportive.
</t>
    </r>
    <r>
      <rPr>
        <b/>
        <sz val="11"/>
        <color rgb="FF000000"/>
        <rFont val="Arial"/>
        <family val="2"/>
      </rPr>
      <t xml:space="preserve">
2018 GMC NTS</t>
    </r>
    <r>
      <rPr>
        <sz val="11"/>
        <color rgb="FF000000"/>
        <rFont val="Arial"/>
        <family val="2"/>
      </rPr>
      <t xml:space="preserve">
2x red outliers for study leave and handover
2x pink outliers for CS and CS OOHs</t>
    </r>
  </si>
  <si>
    <t>Excellent progress made in the improvement of the post, particularly in post natal cover.  Two day protect induction also note as an example of good practice.</t>
  </si>
  <si>
    <t>Handover could be formalised.</t>
  </si>
  <si>
    <t>Handover could be formalised and more specific to cover ward patients.</t>
  </si>
  <si>
    <t>Oncology</t>
  </si>
  <si>
    <t>Scheduled opportunities for clinic learning once a week.</t>
  </si>
  <si>
    <t>We have no specific comments but continue to work to improve the educational experience of our trainees.</t>
  </si>
  <si>
    <t>Paediatrics</t>
  </si>
  <si>
    <r>
      <rPr>
        <b/>
        <sz val="11"/>
        <color rgb="FF000000"/>
        <rFont val="Arial"/>
        <family val="2"/>
      </rPr>
      <t>2017 Anomaly Grade</t>
    </r>
    <r>
      <rPr>
        <sz val="11"/>
        <color rgb="FF000000"/>
        <rFont val="Arial"/>
        <family val="2"/>
      </rPr>
      <t xml:space="preserve">
Rota is not compliant due to allocated annual leave despite efforts made</t>
    </r>
  </si>
  <si>
    <r>
      <rPr>
        <b/>
        <sz val="12"/>
        <color rgb="FF000000"/>
        <rFont val="Arial"/>
        <family val="2"/>
      </rPr>
      <t>2018 GMC NTS</t>
    </r>
    <r>
      <rPr>
        <sz val="12"/>
        <color rgb="FF000000"/>
        <rFont val="Arial"/>
        <family val="2"/>
      </rPr>
      <t xml:space="preserve">
No concerns raised within GP Paediatrics</t>
    </r>
  </si>
  <si>
    <t>Team working and formal teaching and support</t>
  </si>
  <si>
    <t>Rota - difficult to book blocks of annual leave.</t>
  </si>
  <si>
    <t>Pain</t>
  </si>
  <si>
    <t>Excellent in all of the above. Couldn't have asked for a nicer department to work in</t>
  </si>
  <si>
    <t>Palliative Care</t>
  </si>
  <si>
    <t>Alverton</t>
  </si>
  <si>
    <t>Boscastle</t>
  </si>
  <si>
    <t>Carnwater</t>
  </si>
  <si>
    <t>Falmouth HC</t>
  </si>
  <si>
    <t>Fowey</t>
  </si>
  <si>
    <t>Robust cross cover for supervision, good education ethos.</t>
  </si>
  <si>
    <t>Hayle</t>
  </si>
  <si>
    <t>Helston</t>
  </si>
  <si>
    <t>Lander Practice</t>
  </si>
  <si>
    <t>Lostwithiel</t>
  </si>
  <si>
    <t>Manor Surgery</t>
  </si>
  <si>
    <t>Teaching every week really good</t>
  </si>
  <si>
    <t>Appropriate supervision arrangements when trainer not present</t>
  </si>
  <si>
    <t>Mullion</t>
  </si>
  <si>
    <t>Narrowcliff</t>
  </si>
  <si>
    <t>Penryn</t>
  </si>
  <si>
    <t>Perranporth</t>
  </si>
  <si>
    <t>Phoenix</t>
  </si>
  <si>
    <t>Pool</t>
  </si>
  <si>
    <t>Very supportive environment for trainees</t>
  </si>
  <si>
    <t>Closer liaison regarding learning opportunities better trainer and trainee in particular regular tutorial and access to breadth of opportunities.  Structured induction by clinicians to electronic patient systems.</t>
  </si>
  <si>
    <t>Portscatho</t>
  </si>
  <si>
    <t>Probus</t>
  </si>
  <si>
    <t>St Ives</t>
  </si>
  <si>
    <t>Sunnyside</t>
  </si>
  <si>
    <t>Three Spires</t>
  </si>
  <si>
    <t>Carnon Downs</t>
  </si>
  <si>
    <t>St Austell</t>
  </si>
  <si>
    <t>Trescobeas</t>
  </si>
  <si>
    <t>Rosmellyn</t>
  </si>
  <si>
    <t xml:space="preserve">Wadebridge and Camel Estuary </t>
  </si>
  <si>
    <t>Newquay Health Centre</t>
  </si>
  <si>
    <t>St Agnes</t>
  </si>
  <si>
    <t>Psychiatry</t>
  </si>
  <si>
    <t>Cornwall Foundation Partnership Trust</t>
  </si>
  <si>
    <r>
      <rPr>
        <b/>
        <sz val="12"/>
        <color rgb="FF000000"/>
        <rFont val="Arial"/>
        <family val="2"/>
      </rPr>
      <t>2018 GMC NTS</t>
    </r>
    <r>
      <rPr>
        <sz val="12"/>
        <color rgb="FF000000"/>
        <rFont val="Arial"/>
        <family val="2"/>
      </rPr>
      <t xml:space="preserve">
No concerns raised within GP Psych</t>
    </r>
  </si>
  <si>
    <t>Break away teaching for GPST and clinic teaching good.</t>
  </si>
  <si>
    <t>Bodmin - one GPST covering two posts, with consequent uneven workload and unable to attend ward round.</t>
  </si>
  <si>
    <t>Adjust staffing and cover to reflect area of concern.</t>
  </si>
  <si>
    <t>Rehabilitation</t>
  </si>
  <si>
    <t>Rheumatology</t>
  </si>
  <si>
    <t>On the job teaching and supervision excellent.</t>
  </si>
  <si>
    <t>The out of hours component requires formal induction of the trainee to ensure familiarity with processes and procedures</t>
  </si>
  <si>
    <t>See areas of concern</t>
  </si>
  <si>
    <t>Full List</t>
  </si>
  <si>
    <t>Short List</t>
  </si>
  <si>
    <t>ACCS Acute Medicine</t>
  </si>
  <si>
    <t>ACCS</t>
  </si>
  <si>
    <t>Bristol Royal Hospital for Children</t>
  </si>
  <si>
    <t>ACCS Anaesthesia</t>
  </si>
  <si>
    <t>Anaesthesia</t>
  </si>
  <si>
    <t>Bristol Royal Infirmary</t>
  </si>
  <si>
    <t>ACCS Emergency Medicine</t>
  </si>
  <si>
    <t>Clinical Radiology</t>
  </si>
  <si>
    <t>Chelteham General Hospital</t>
  </si>
  <si>
    <t>Acute Internal Medicine</t>
  </si>
  <si>
    <t>Cornwall Partnership NHS Foundation Trust</t>
  </si>
  <si>
    <t>Foundation</t>
  </si>
  <si>
    <t>Devon Partnership NHS Trust</t>
  </si>
  <si>
    <t>Medicine</t>
  </si>
  <si>
    <t>Gloucestershire Hospital</t>
  </si>
  <si>
    <t>Chemical Pathology</t>
  </si>
  <si>
    <t>Great Western Hospital</t>
  </si>
  <si>
    <t>Child and Adolescent Psychiatry</t>
  </si>
  <si>
    <t>Livewell Southwest</t>
  </si>
  <si>
    <t>Clinical Genetics</t>
  </si>
  <si>
    <t>Pathology</t>
  </si>
  <si>
    <t>Musgrove Park Hospital</t>
  </si>
  <si>
    <t>Clinical Oncology</t>
  </si>
  <si>
    <t>North Bristol Hospital</t>
  </si>
  <si>
    <t>Northern Devon Healthcare NHS Trust</t>
  </si>
  <si>
    <t>Core Anesthesia Training</t>
  </si>
  <si>
    <t>Public Health</t>
  </si>
  <si>
    <t>Royal Cornwall Hospitals NHS Trust</t>
  </si>
  <si>
    <t>Core Medical Training</t>
  </si>
  <si>
    <t>Surgery</t>
  </si>
  <si>
    <t>Royal Devon &amp; Exeter NHS Foundation Trust</t>
  </si>
  <si>
    <t>Core Psychiatry Training</t>
  </si>
  <si>
    <t>Royal United Hospital (Bath)</t>
  </si>
  <si>
    <t>Core Surgical Training</t>
  </si>
  <si>
    <t>Southmead Hospital</t>
  </si>
  <si>
    <t>Taunton and Somerset NHS Foundation Trust</t>
  </si>
  <si>
    <t>Torbay and South Devon Healthcare NHS Foundation Trust</t>
  </si>
  <si>
    <t>Forensic Phsychiatry</t>
  </si>
  <si>
    <t>University Hospitals Plymouth NHS Trust</t>
  </si>
  <si>
    <t>Gastroenterology</t>
  </si>
  <si>
    <t>Weston General Hospital</t>
  </si>
  <si>
    <t>General Psychiatry</t>
  </si>
  <si>
    <t>Yeovil District Hospital</t>
  </si>
  <si>
    <t>General Surgery</t>
  </si>
  <si>
    <t>Other</t>
  </si>
  <si>
    <t>Genito-urinary Medicine</t>
  </si>
  <si>
    <t>Geriatric Medicine</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</si>
  <si>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</si>
  <si>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</si>
  <si>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</si>
  <si>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</si>
  <si>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</si>
  <si>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</si>
  <si>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</si>
  <si>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</si>
  <si>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</si>
  <si>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</si>
  <si>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</si>
  <si>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Palliative Medicine</t>
  </si>
  <si>
    <t>Plastic Surgery</t>
  </si>
  <si>
    <t>Psychiatry of Learning Disability</t>
  </si>
  <si>
    <t>Respiratory Medicine</t>
  </si>
  <si>
    <t>Stroke Medicine</t>
  </si>
  <si>
    <t>Trauma and Orthopaedic Surgery</t>
  </si>
  <si>
    <t>Urogynaecology</t>
  </si>
  <si>
    <t>Urology</t>
  </si>
  <si>
    <t>Vascular Surgery</t>
  </si>
  <si>
    <t>Comments from West Cornwall Hosptial</t>
  </si>
  <si>
    <t>The Urgent Care Centre (UCC) is a 24 hour /day service 365 days a year. It is Doctor-led from 09.00-22.00, overnight (22.00-09.00) it has always been advertised as a Nurse-led service. This arrangement is unchanged.</t>
  </si>
  <si>
    <t>Due to the increasing pressures on the OOHs Primary Care Services (NHS Cornwall 111) and SWAST the numbers of attendees overnight has steadily increased in numbers as well as acuity. Overnight the UCC is manned by an ENP who is either a Band 7 or Band 6 Nurse and are supported by a Band 5 Nurse. Overnight the ST Doctors will continue to be responsible for the 56 inpatient at WCH, and will be able to get support from the Medical Registrar at Treliske HospitaL (unaltered). They also have mobile numbers for 2 of the Senior Doctors working at the UCC from whom they can also gain advice from in an emergency. The ENPs in the UCC will manage all the overnight attendees, either by assessing, diagnosing, treating and discharging them if their medical problem is within their scope of practice. If it is outside the individual ENPs scope of practice they can either refer directly to Cornwall 111 (for Urgent Primary Care problems), or they can refer directly to the Emergency Department (ED Middle Grade Doctor), General Medicine (Medical Registrar), Paediatrics (Paediatric Registrar) or another appropriate Medical Specialty at Treliske Hospital.</t>
  </si>
  <si>
    <t>The only circumstances that the ST Doctors will called to the Urgent Care Centre, is in a peri-arrest situation where a delay in commencing treatment is likely to lead to a significant risk to the patient before 999 transfer to Treliske can be arranged. This is a very significant change in practice and we will audit the effects.</t>
  </si>
  <si>
    <t>During daytime shifts all the ST Doctors will have rota opportunities to spend time in the Urgent Care Centre to give them learning opportunities in acute unscheduled care, when they will be directly clinically supervised by a Senior Doctor.</t>
  </si>
  <si>
    <t>We are also aiming to improve the quality of medical handovers for ward patient's transferring from Treliske Hospital, as a recent audit showed only 45% get a doctor to doctor handover and this was raised as a concern. This additionally will be re audited and shared at the Governance meeting.</t>
  </si>
  <si>
    <t>As a training experience for GP Specialty Trainees, West Cornwall Hospital offers a superb training experience particularly in Eldercare Medicine. The wards specialise in Frailty, with patients with multiple co-morbidities and requiring complex discharge packages of care. They gain good experience of using DOLS, Mental Capacity assessment, Treatment Escalation Plans and assessing appropriate ceiling of care. We aim to provide appropriate patients with high quality End of Life Care. Patients are treated for a wide range of medical problems including sepsis and acute kidney injury, and are assessed for their suitability for treatment at WCH using the WCH Admissions tool.</t>
  </si>
  <si>
    <t>All of the GP Specialty Trainees have a Clinical Supervisor who works at WCH and is a qualified GP and is appropriately trained.</t>
  </si>
  <si>
    <t>Flow diagrams can be provided for managing overnight attenders at WCH UCC and for the WCH Admissions tool if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</si>
</sst>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4"/>
      <color rgb="FF000000"/>
      <name val="Arial"/>
      <family val="2"/>
    </font>
    <font>
      <b/>
      <u/>
      <sz val="12"/>
      <color rgb="FF000000"/>
      <name val="Arial"/>
      <family val="2"/>
    </font>
    <font>
      <b/>
      <sz val="16"/>
      <color rgb="FF000000"/>
      <name val="Arial"/>
      <family val="2"/>
    </font>
    <font>
      <sz val="11"/>
      <name val="Arial"/>
      <family val="2"/>
    </font>
    <font>
      <sz val="12"/>
      <color rgb="FF000000"/>
      <name val="Calibri"/>
      <family val="2"/>
    </font>
    <font>
      <b/>
      <sz val="11"/>
      <color rgb="FF000000"/>
      <name val="Calibri"/>
      <family val="2"/>
    </font>
  </fonts>
  <fills count="17">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rgb="FFFFC0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9966"/>
        <bgColor indexed="64"/>
      </patternFill>
    </fill>
    <fill>
      <patternFill patternType="solid">
        <fgColor rgb="FF00B0F0"/>
        <bgColor indexed="64"/>
      </patternFill>
    </fill>
    <fill>
      <patternFill patternType="solid">
        <fgColor rgb="FFFFCC6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4"/>
      </bottom>
      <diagonal/>
    </border>
  </borders>
  <cellStyleXfs count="7">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cellStyleXfs>
  <cellXfs count="61">
    <xf numFmtId="0" fontId="0" fillId="0" borderId="0" xfId="0"/>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6" fillId="0" borderId="1" xfId="0" applyFont="1" applyBorder="1"/>
    <xf numFmtId="0" fontId="5" fillId="8"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5" fillId="0" borderId="1" xfId="0" applyFont="1" applyBorder="1" applyAlignment="1">
      <alignment horizontal="left" vertical="center" wrapText="1"/>
    </xf>
    <xf numFmtId="0" fontId="12" fillId="14" borderId="2" xfId="0" applyFont="1" applyFill="1" applyBorder="1" applyAlignment="1">
      <alignment horizontal="center" vertical="center" wrapText="1"/>
    </xf>
    <xf numFmtId="0" fontId="5" fillId="0" borderId="1" xfId="0" applyFont="1" applyBorder="1" applyAlignment="1">
      <alignment vertical="center" wrapText="1"/>
    </xf>
    <xf numFmtId="0" fontId="15" fillId="0" borderId="1" xfId="0" applyFont="1" applyFill="1" applyBorder="1" applyAlignment="1">
      <alignment vertical="center" wrapText="1"/>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10" borderId="2"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left" vertical="top" wrapText="1"/>
    </xf>
    <xf numFmtId="0" fontId="5" fillId="0" borderId="1" xfId="0" applyFont="1" applyBorder="1" applyAlignment="1">
      <alignment horizontal="left" vertical="top" wrapText="1"/>
    </xf>
    <xf numFmtId="14" fontId="5" fillId="0" borderId="1" xfId="0" applyNumberFormat="1" applyFont="1" applyBorder="1"/>
    <xf numFmtId="0" fontId="3" fillId="15"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3" fillId="16" borderId="1" xfId="0" applyFont="1" applyFill="1" applyBorder="1" applyAlignment="1">
      <alignment horizontal="center" vertical="center" wrapText="1"/>
    </xf>
    <xf numFmtId="0" fontId="15" fillId="0" borderId="5" xfId="0" applyFont="1" applyBorder="1" applyAlignment="1">
      <alignment vertical="center" wrapText="1"/>
    </xf>
    <xf numFmtId="0" fontId="15" fillId="0" borderId="5" xfId="0" applyFont="1" applyFill="1" applyBorder="1" applyAlignment="1">
      <alignment vertical="center" wrapText="1"/>
    </xf>
    <xf numFmtId="0" fontId="16" fillId="0" borderId="0" xfId="0" applyFont="1" applyAlignment="1">
      <alignment vertical="center"/>
    </xf>
    <xf numFmtId="0" fontId="17" fillId="0" borderId="0" xfId="0" applyFont="1"/>
    <xf numFmtId="0" fontId="6" fillId="0" borderId="1" xfId="0" applyFont="1" applyBorder="1" applyAlignment="1">
      <alignment horizontal="left" vertical="center"/>
    </xf>
    <xf numFmtId="0" fontId="5" fillId="9"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4" fillId="0" borderId="0"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5" fillId="12" borderId="1" xfId="0" applyFont="1" applyFill="1" applyBorder="1" applyAlignment="1">
      <alignment horizontal="center" vertical="center" wrapText="1"/>
    </xf>
  </cellXfs>
  <cellStyles count="7">
    <cellStyle name="cf1" xfId="1" xr:uid="{00000000-0005-0000-0000-000000000000}"/>
    <cellStyle name="cf2" xfId="2" xr:uid="{00000000-0005-0000-0000-000001000000}"/>
    <cellStyle name="cf3" xfId="3" xr:uid="{00000000-0005-0000-0000-000002000000}"/>
    <cellStyle name="cf4" xfId="4" xr:uid="{00000000-0005-0000-0000-000003000000}"/>
    <cellStyle name="Hyperlink 2" xfId="6" xr:uid="{00000000-0005-0000-0000-000004000000}"/>
    <cellStyle name="Normal" xfId="0" builtinId="0" customBuiltin="1"/>
    <cellStyle name="Normal 2" xfId="5" xr:uid="{00000000-0005-0000-0000-000006000000}"/>
  </cellStyles>
  <dxfs count="92">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CC66"/>
      <color rgb="FFFF9966"/>
      <color rgb="FF33CC33"/>
      <color rgb="FF99CC00"/>
      <color rgb="FF99CCFF"/>
      <color rgb="FFFF9933"/>
      <color rgb="FFFF5050"/>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916781</xdr:colOff>
      <xdr:row>0</xdr:row>
      <xdr:rowOff>0</xdr:rowOff>
    </xdr:from>
    <xdr:to>
      <xdr:col>8</xdr:col>
      <xdr:colOff>995045</xdr:colOff>
      <xdr:row>0</xdr:row>
      <xdr:rowOff>598391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08406" y="0"/>
          <a:ext cx="2483327" cy="5983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Deanery\Quality%20Panels\2018\Primary%20Care\RCHT\QP%20Outcome%20Reporting%20Matrix%202017%20GP%20RCHT%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eport Matrix"/>
      <sheetName val="Placement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8"/>
  <sheetViews>
    <sheetView zoomScale="75" zoomScaleNormal="75" workbookViewId="0">
      <selection activeCell="B8" sqref="B8:B15"/>
    </sheetView>
  </sheetViews>
  <sheetFormatPr defaultRowHeight="20.100000000000001" customHeight="1" x14ac:dyDescent="0.2"/>
  <cols>
    <col min="1" max="1" width="18.5703125" style="3" bestFit="1" customWidth="1"/>
    <col min="2" max="2" width="68.7109375" style="3" customWidth="1"/>
    <col min="3" max="3" width="37.42578125" style="3" customWidth="1"/>
    <col min="4" max="16384" width="9.140625" style="3"/>
  </cols>
  <sheetData>
    <row r="1" spans="1:3" ht="20.100000000000001" customHeight="1" x14ac:dyDescent="0.25">
      <c r="A1" s="1" t="s">
        <v>0</v>
      </c>
      <c r="B1" s="36">
        <v>43425</v>
      </c>
    </row>
    <row r="2" spans="1:3" ht="20.100000000000001" customHeight="1" x14ac:dyDescent="0.25">
      <c r="A2" s="4" t="s">
        <v>1</v>
      </c>
    </row>
    <row r="3" spans="1:3" ht="20.100000000000001" customHeight="1" x14ac:dyDescent="0.25">
      <c r="B3" s="5" t="s">
        <v>2</v>
      </c>
      <c r="C3" s="2" t="s">
        <v>3</v>
      </c>
    </row>
    <row r="4" spans="1:3" ht="20.100000000000001" customHeight="1" x14ac:dyDescent="0.2">
      <c r="B4" s="48" t="s">
        <v>4</v>
      </c>
      <c r="C4" s="2" t="s">
        <v>5</v>
      </c>
    </row>
    <row r="5" spans="1:3" ht="20.100000000000001" customHeight="1" x14ac:dyDescent="0.2">
      <c r="B5" s="49"/>
      <c r="C5" s="2" t="s">
        <v>6</v>
      </c>
    </row>
    <row r="6" spans="1:3" ht="20.100000000000001" customHeight="1" x14ac:dyDescent="0.2">
      <c r="B6" s="50"/>
      <c r="C6" s="2"/>
    </row>
    <row r="7" spans="1:3" ht="20.100000000000001" customHeight="1" x14ac:dyDescent="0.25">
      <c r="B7" s="5" t="s">
        <v>7</v>
      </c>
      <c r="C7" s="2" t="s">
        <v>8</v>
      </c>
    </row>
    <row r="8" spans="1:3" ht="20.100000000000001" customHeight="1" x14ac:dyDescent="0.2">
      <c r="B8" s="46" t="s">
        <v>9</v>
      </c>
      <c r="C8" s="2" t="s">
        <v>10</v>
      </c>
    </row>
    <row r="9" spans="1:3" ht="20.100000000000001" customHeight="1" x14ac:dyDescent="0.2">
      <c r="B9" s="47"/>
      <c r="C9" s="2"/>
    </row>
    <row r="10" spans="1:3" ht="20.100000000000001" customHeight="1" x14ac:dyDescent="0.2">
      <c r="B10" s="47"/>
      <c r="C10" s="2"/>
    </row>
    <row r="11" spans="1:3" ht="20.100000000000001" customHeight="1" x14ac:dyDescent="0.2">
      <c r="B11" s="47"/>
      <c r="C11" s="2"/>
    </row>
    <row r="12" spans="1:3" ht="20.100000000000001" customHeight="1" x14ac:dyDescent="0.2">
      <c r="B12" s="47"/>
      <c r="C12" s="2"/>
    </row>
    <row r="13" spans="1:3" ht="20.100000000000001" customHeight="1" x14ac:dyDescent="0.2">
      <c r="B13" s="47"/>
      <c r="C13" s="2"/>
    </row>
    <row r="14" spans="1:3" ht="20.100000000000001" customHeight="1" x14ac:dyDescent="0.2">
      <c r="B14" s="47"/>
      <c r="C14" s="2"/>
    </row>
    <row r="15" spans="1:3" ht="20.100000000000001" customHeight="1" x14ac:dyDescent="0.2">
      <c r="B15" s="47"/>
      <c r="C15" s="2"/>
    </row>
    <row r="16" spans="1:3" ht="20.100000000000001" customHeight="1" x14ac:dyDescent="0.2">
      <c r="B16" s="44"/>
      <c r="C16" s="2"/>
    </row>
    <row r="17" spans="2:3" ht="20.100000000000001" customHeight="1" x14ac:dyDescent="0.2">
      <c r="B17" s="44"/>
      <c r="C17" s="2"/>
    </row>
    <row r="18" spans="2:3" ht="20.100000000000001" customHeight="1" x14ac:dyDescent="0.2">
      <c r="B18" s="44"/>
      <c r="C18" s="2"/>
    </row>
    <row r="19" spans="2:3" ht="20.100000000000001" customHeight="1" x14ac:dyDescent="0.2">
      <c r="B19" s="44"/>
      <c r="C19" s="2"/>
    </row>
    <row r="20" spans="2:3" ht="20.100000000000001" customHeight="1" x14ac:dyDescent="0.2">
      <c r="B20" s="44"/>
      <c r="C20" s="2"/>
    </row>
    <row r="21" spans="2:3" ht="20.100000000000001" customHeight="1" x14ac:dyDescent="0.25">
      <c r="B21" s="9" t="s">
        <v>11</v>
      </c>
      <c r="C21" s="2"/>
    </row>
    <row r="22" spans="2:3" ht="55.5" customHeight="1" x14ac:dyDescent="0.2">
      <c r="B22" s="52" t="s">
        <v>12</v>
      </c>
      <c r="C22" s="53"/>
    </row>
    <row r="23" spans="2:3" ht="20.100000000000001" customHeight="1" x14ac:dyDescent="0.2">
      <c r="B23" s="53"/>
      <c r="C23" s="53"/>
    </row>
    <row r="24" spans="2:3" ht="20.100000000000001" customHeight="1" x14ac:dyDescent="0.2">
      <c r="B24" s="53"/>
      <c r="C24" s="53"/>
    </row>
    <row r="25" spans="2:3" ht="20.100000000000001" customHeight="1" x14ac:dyDescent="0.2">
      <c r="B25" s="53"/>
      <c r="C25" s="53"/>
    </row>
    <row r="26" spans="2:3" ht="20.100000000000001" customHeight="1" x14ac:dyDescent="0.2">
      <c r="B26" s="53"/>
      <c r="C26" s="53"/>
    </row>
    <row r="27" spans="2:3" ht="32.25" customHeight="1" x14ac:dyDescent="0.2">
      <c r="B27" s="51" t="s">
        <v>13</v>
      </c>
      <c r="C27" s="52"/>
    </row>
    <row r="28" spans="2:3" ht="20.100000000000001" customHeight="1" x14ac:dyDescent="0.2">
      <c r="B28" s="52"/>
      <c r="C28" s="52"/>
    </row>
  </sheetData>
  <mergeCells count="4">
    <mergeCell ref="B8:B15"/>
    <mergeCell ref="B4:B6"/>
    <mergeCell ref="B27:C28"/>
    <mergeCell ref="B22:C26"/>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8"/>
  <sheetViews>
    <sheetView tabSelected="1" zoomScale="80" zoomScaleNormal="80" workbookViewId="0">
      <pane xSplit="2" ySplit="3" topLeftCell="C4" activePane="bottomRight" state="frozen"/>
      <selection pane="topRight" activeCell="C1" sqref="C1"/>
      <selection pane="bottomLeft" activeCell="A4" sqref="A4"/>
      <selection pane="bottomRight" sqref="A1:C1"/>
    </sheetView>
  </sheetViews>
  <sheetFormatPr defaultColWidth="35.7109375" defaultRowHeight="15" x14ac:dyDescent="0.25"/>
  <cols>
    <col min="1" max="3" width="25.7109375" style="15" customWidth="1"/>
    <col min="4" max="4" width="15.7109375" style="15" customWidth="1"/>
    <col min="5" max="5" width="39.5703125" style="15" customWidth="1"/>
    <col min="6" max="6" width="22.5703125" style="15" customWidth="1"/>
    <col min="7" max="8" width="18" style="33" customWidth="1"/>
    <col min="9" max="9" width="16.85546875" style="33" customWidth="1"/>
    <col min="10" max="11" width="15.85546875" style="33" customWidth="1"/>
    <col min="12" max="14" width="15.28515625" style="33" customWidth="1"/>
    <col min="15" max="15" width="22.42578125" style="33" customWidth="1"/>
    <col min="16" max="16" width="21.7109375" style="33" customWidth="1"/>
    <col min="17" max="17" width="25.7109375" style="8" customWidth="1"/>
    <col min="18" max="18" width="19.85546875" style="33" customWidth="1"/>
    <col min="19" max="19" width="35.7109375" style="15" customWidth="1"/>
    <col min="20" max="23" width="25.7109375" style="15" customWidth="1"/>
    <col min="24" max="24" width="81.85546875" style="15" customWidth="1"/>
    <col min="25" max="25" width="35.7109375" style="15" customWidth="1"/>
    <col min="26" max="16384" width="35.7109375" style="15"/>
  </cols>
  <sheetData>
    <row r="1" spans="1:26" ht="48.75" customHeight="1" x14ac:dyDescent="0.25">
      <c r="A1" s="59" t="s">
        <v>14</v>
      </c>
      <c r="B1" s="59"/>
      <c r="C1" s="59"/>
      <c r="D1" s="54"/>
      <c r="E1" s="54"/>
      <c r="F1" s="54"/>
      <c r="G1" s="54"/>
      <c r="H1" s="54"/>
      <c r="I1" s="54"/>
      <c r="J1" s="54"/>
      <c r="K1" s="54"/>
      <c r="L1" s="54"/>
      <c r="M1" s="54"/>
      <c r="N1" s="54"/>
      <c r="O1" s="54"/>
      <c r="P1" s="54"/>
      <c r="Q1" s="54"/>
      <c r="R1" s="54"/>
      <c r="S1" s="54"/>
      <c r="T1" s="54"/>
      <c r="U1" s="54"/>
      <c r="V1" s="54"/>
      <c r="W1" s="54"/>
      <c r="X1" s="54"/>
      <c r="Y1" s="54"/>
    </row>
    <row r="2" spans="1:26" s="8" customFormat="1" ht="20.100000000000001" customHeight="1" x14ac:dyDescent="0.25">
      <c r="A2" s="57" t="s">
        <v>15</v>
      </c>
      <c r="B2" s="57"/>
      <c r="C2" s="57"/>
      <c r="D2" s="57"/>
      <c r="E2" s="57"/>
      <c r="F2" s="57"/>
      <c r="G2" s="56" t="s">
        <v>16</v>
      </c>
      <c r="H2" s="56"/>
      <c r="I2" s="45"/>
      <c r="J2" s="58" t="s">
        <v>17</v>
      </c>
      <c r="K2" s="58"/>
      <c r="L2" s="58"/>
      <c r="M2" s="58"/>
      <c r="N2" s="58"/>
      <c r="O2" s="58"/>
      <c r="P2" s="58"/>
      <c r="Q2" s="60" t="s">
        <v>18</v>
      </c>
      <c r="R2" s="60"/>
      <c r="S2" s="60"/>
      <c r="T2" s="55" t="s">
        <v>19</v>
      </c>
      <c r="U2" s="55"/>
      <c r="V2" s="55"/>
      <c r="W2" s="55"/>
      <c r="X2" s="10" t="s">
        <v>20</v>
      </c>
      <c r="Y2" s="11" t="s">
        <v>21</v>
      </c>
      <c r="Z2" s="7"/>
    </row>
    <row r="3" spans="1:26" s="16" customFormat="1" ht="63" x14ac:dyDescent="0.25">
      <c r="A3" s="24" t="s">
        <v>22</v>
      </c>
      <c r="B3" s="24" t="s">
        <v>23</v>
      </c>
      <c r="C3" s="24" t="s">
        <v>24</v>
      </c>
      <c r="D3" s="24" t="s">
        <v>25</v>
      </c>
      <c r="E3" s="24" t="s">
        <v>26</v>
      </c>
      <c r="F3" s="24" t="s">
        <v>27</v>
      </c>
      <c r="G3" s="25" t="s">
        <v>28</v>
      </c>
      <c r="H3" s="25" t="s">
        <v>29</v>
      </c>
      <c r="I3" s="26" t="s">
        <v>30</v>
      </c>
      <c r="J3" s="27" t="s">
        <v>31</v>
      </c>
      <c r="K3" s="27" t="s">
        <v>32</v>
      </c>
      <c r="L3" s="27" t="s">
        <v>33</v>
      </c>
      <c r="M3" s="27" t="s">
        <v>34</v>
      </c>
      <c r="N3" s="27" t="s">
        <v>35</v>
      </c>
      <c r="O3" s="27" t="s">
        <v>36</v>
      </c>
      <c r="P3" s="27" t="s">
        <v>37</v>
      </c>
      <c r="Q3" s="18" t="s">
        <v>38</v>
      </c>
      <c r="R3" s="28" t="s">
        <v>39</v>
      </c>
      <c r="S3" s="28" t="s">
        <v>40</v>
      </c>
      <c r="T3" s="29" t="s">
        <v>41</v>
      </c>
      <c r="U3" s="29" t="s">
        <v>42</v>
      </c>
      <c r="V3" s="29" t="s">
        <v>43</v>
      </c>
      <c r="W3" s="29" t="s">
        <v>44</v>
      </c>
      <c r="X3" s="30" t="s">
        <v>20</v>
      </c>
      <c r="Y3" s="31" t="s">
        <v>45</v>
      </c>
    </row>
    <row r="4" spans="1:26" ht="261" customHeight="1" x14ac:dyDescent="0.25">
      <c r="A4" s="19" t="s">
        <v>46</v>
      </c>
      <c r="B4" s="19" t="s">
        <v>47</v>
      </c>
      <c r="C4" s="13"/>
      <c r="D4" s="13"/>
      <c r="E4" s="19" t="s">
        <v>48</v>
      </c>
      <c r="F4" s="19"/>
      <c r="G4" s="14" t="s">
        <v>49</v>
      </c>
      <c r="H4" s="14" t="s">
        <v>49</v>
      </c>
      <c r="I4" s="14" t="str">
        <f>IF(COUNTA(G4,H4)=1,"",IF(G4=H4,G4,IF(OR(AND(G4="Inadequate",H4="Requires Improvement"),AND(H4="Inadequate",G4="Requires Improvement")),"Inadequate",IF(OR(AND(G4="Inadequate",H4="Good"),AND(H4="Inadequate",G4="Good")),"Requires Improvement",IF(OR(AND(G4="Inadequate",H4="Excellent"),AND(H4="Inadequate",G4="Excellent")),"Requires Improvement",IF(OR(AND(G4="Requires Improvement",H4="Good"),AND(H4="Requires Improvement",G4="Good")),"Requires Improvement",IF(OR(AND(G4="Requires Improvement",H4="Excellent"),AND(H4="Requires Improvement",G4="Excellent")),"Good",IF(OR(AND(G4="Good",H4="Excellent"),AND(H4="Good",G4="Excellent")),"Good"))))))))</f>
        <v>Requires Improvement</v>
      </c>
      <c r="J4" s="14" t="s">
        <v>50</v>
      </c>
      <c r="K4" s="22" t="s">
        <v>49</v>
      </c>
      <c r="L4" s="22" t="s">
        <v>50</v>
      </c>
      <c r="M4" s="23" t="s">
        <v>51</v>
      </c>
      <c r="N4" s="23" t="s">
        <v>51</v>
      </c>
      <c r="O4" s="35"/>
      <c r="P4" s="34" t="s">
        <v>52</v>
      </c>
      <c r="Q4" s="12" t="s">
        <v>49</v>
      </c>
      <c r="R4" s="14" t="s">
        <v>53</v>
      </c>
      <c r="S4" s="17" t="s">
        <v>54</v>
      </c>
      <c r="T4" s="17" t="s">
        <v>55</v>
      </c>
      <c r="U4" s="17"/>
      <c r="V4" s="17" t="s">
        <v>56</v>
      </c>
      <c r="W4" s="17"/>
      <c r="X4" s="17" t="s">
        <v>57</v>
      </c>
      <c r="Y4" s="17"/>
    </row>
    <row r="5" spans="1:26" ht="58.5" customHeight="1" x14ac:dyDescent="0.25">
      <c r="A5" s="19" t="s">
        <v>46</v>
      </c>
      <c r="B5" s="19" t="s">
        <v>58</v>
      </c>
      <c r="C5" s="13"/>
      <c r="D5" s="13"/>
      <c r="E5" s="19" t="s">
        <v>48</v>
      </c>
      <c r="F5" s="19"/>
      <c r="G5" s="14" t="s">
        <v>50</v>
      </c>
      <c r="H5" s="14" t="s">
        <v>59</v>
      </c>
      <c r="I5" s="14" t="str">
        <f>IF(COUNTA(G5,H5)=1,"",IF(G5=H5,G4,IF(OR(AND(G5="Inadequate",H5="Requires Improvement"),AND(H5="Inadequate",G5="Requires Improvement")),"Inadequate",IF(OR(AND(G5="Inadequate",H5="Good"),AND(H5="Inadequate",G5="Good")),"Requires Improvement",IF(OR(AND(G5="Inadequate",H5="Excellent"),AND(H5="Inadequate",G5="Excellent")),"Requires Improvement",IF(OR(AND(G5="Requires Improvement",H5="Good"),AND(H5="Requires Improvement",G5="Good")),"Requires Improvement",IF(OR(AND(G5="Requires Improvement",H5="Excellent"),AND(H5="Requires Improvement",G5="Excellent")),"Good",IF(OR(AND(G5="Good",H5="Excellent"),AND(H5="Good",G5="Excellent")),"Good"))))))))</f>
        <v>Good</v>
      </c>
      <c r="J5" s="14" t="s">
        <v>50</v>
      </c>
      <c r="K5" s="22" t="s">
        <v>59</v>
      </c>
      <c r="L5" s="22" t="s">
        <v>51</v>
      </c>
      <c r="M5" s="23" t="s">
        <v>59</v>
      </c>
      <c r="N5" s="23" t="s">
        <v>51</v>
      </c>
      <c r="O5" s="35"/>
      <c r="P5" s="34" t="s">
        <v>52</v>
      </c>
      <c r="Q5" s="12" t="s">
        <v>50</v>
      </c>
      <c r="R5" s="14"/>
      <c r="S5" s="17"/>
      <c r="T5" s="17" t="s">
        <v>60</v>
      </c>
      <c r="U5" s="17"/>
      <c r="V5" s="17" t="s">
        <v>61</v>
      </c>
      <c r="W5" s="17"/>
      <c r="X5" s="17"/>
      <c r="Y5" s="17"/>
    </row>
    <row r="6" spans="1:26" ht="194.25" customHeight="1" x14ac:dyDescent="0.25">
      <c r="A6" s="19" t="s">
        <v>46</v>
      </c>
      <c r="B6" s="19" t="s">
        <v>62</v>
      </c>
      <c r="C6" s="13"/>
      <c r="D6" s="13"/>
      <c r="E6" s="19" t="s">
        <v>48</v>
      </c>
      <c r="F6" s="19"/>
      <c r="G6" s="14" t="s">
        <v>50</v>
      </c>
      <c r="H6" s="14" t="s">
        <v>50</v>
      </c>
      <c r="I6" s="14" t="str">
        <f>IF(COUNTA(G6,H6)=1,"",IF(G6=H6,G6,IF(OR(AND(G6="Inadequate",H6="Requires Improvement"),AND(H6="Inadequate",G6="Requires Improvement")),"Inadequate",IF(OR(AND(G6="Inadequate",H6="Good"),AND(H6="Inadequate",G6="Good")),"Requires Improvement",IF(OR(AND(G6="Inadequate",H6="Excellent"),AND(H6="Inadequate",G6="Excellent")),"Requires Improvement",IF(OR(AND(G6="Requires Improvement",H6="Good"),AND(H6="Requires Improvement",G6="Good")),"Requires Improvement",IF(OR(AND(G6="Requires Improvement",H6="Excellent"),AND(H6="Requires Improvement",G6="Excellent")),"Good",IF(OR(AND(G6="Good",H6="Excellent"),AND(H6="Good",G6="Excellent")),"Good"))))))))</f>
        <v>Good</v>
      </c>
      <c r="J6" s="22" t="s">
        <v>49</v>
      </c>
      <c r="K6" s="22" t="s">
        <v>50</v>
      </c>
      <c r="L6" s="22" t="s">
        <v>49</v>
      </c>
      <c r="M6" s="22" t="s">
        <v>53</v>
      </c>
      <c r="N6" s="23" t="s">
        <v>51</v>
      </c>
      <c r="O6" s="35" t="s">
        <v>63</v>
      </c>
      <c r="P6" s="34"/>
      <c r="Q6" s="12" t="s">
        <v>50</v>
      </c>
      <c r="R6" s="14" t="s">
        <v>49</v>
      </c>
      <c r="S6" s="17" t="s">
        <v>64</v>
      </c>
      <c r="T6" s="17" t="s">
        <v>65</v>
      </c>
      <c r="U6" s="17" t="s">
        <v>66</v>
      </c>
      <c r="V6" s="17" t="s">
        <v>67</v>
      </c>
      <c r="W6" s="17"/>
      <c r="X6" s="17" t="s">
        <v>68</v>
      </c>
      <c r="Y6" s="17"/>
    </row>
    <row r="7" spans="1:26" ht="114.75" customHeight="1" x14ac:dyDescent="0.25">
      <c r="A7" s="19" t="s">
        <v>46</v>
      </c>
      <c r="B7" s="21" t="s">
        <v>69</v>
      </c>
      <c r="C7" s="13"/>
      <c r="D7" s="13"/>
      <c r="E7" s="19" t="s">
        <v>48</v>
      </c>
      <c r="F7" s="19"/>
      <c r="G7" s="14" t="s">
        <v>59</v>
      </c>
      <c r="H7" s="14" t="s">
        <v>59</v>
      </c>
      <c r="I7" s="14" t="s">
        <v>59</v>
      </c>
      <c r="J7" s="22" t="s">
        <v>51</v>
      </c>
      <c r="K7" s="22" t="s">
        <v>53</v>
      </c>
      <c r="L7" s="22" t="s">
        <v>59</v>
      </c>
      <c r="M7" s="22" t="s">
        <v>49</v>
      </c>
      <c r="N7" s="23" t="s">
        <v>51</v>
      </c>
      <c r="O7" s="35" t="s">
        <v>70</v>
      </c>
      <c r="P7" s="34" t="s">
        <v>71</v>
      </c>
      <c r="Q7" s="12" t="s">
        <v>59</v>
      </c>
      <c r="R7" s="14"/>
      <c r="S7" s="20" t="s">
        <v>72</v>
      </c>
      <c r="T7" s="40" t="s">
        <v>73</v>
      </c>
      <c r="U7" s="17"/>
      <c r="V7" s="17"/>
      <c r="W7" s="17"/>
      <c r="X7" s="17"/>
      <c r="Y7" s="17"/>
    </row>
    <row r="8" spans="1:26" ht="195" customHeight="1" x14ac:dyDescent="0.25">
      <c r="A8" s="19" t="s">
        <v>46</v>
      </c>
      <c r="B8" s="19" t="s">
        <v>74</v>
      </c>
      <c r="C8" s="13"/>
      <c r="D8" s="13"/>
      <c r="E8" s="19" t="s">
        <v>48</v>
      </c>
      <c r="F8" s="19" t="s">
        <v>75</v>
      </c>
      <c r="G8" s="14" t="s">
        <v>50</v>
      </c>
      <c r="H8" s="14" t="s">
        <v>53</v>
      </c>
      <c r="I8" s="14" t="str">
        <f t="shared" ref="I8:I36" si="0">IF(COUNTA(G8,H8)=1,"",IF(G8=H8,G7,IF(OR(AND(G8="Inadequate",H8="Requires Improvement"),AND(H8="Inadequate",G8="Requires Improvement")),"Inadequate",IF(OR(AND(G8="Inadequate",H8="Good"),AND(H8="Inadequate",G8="Good")),"Requires Improvement",IF(OR(AND(G8="Inadequate",H8="Excellent"),AND(H8="Inadequate",G8="Excellent")),"Requires Improvement",IF(OR(AND(G8="Requires Improvement",H8="Good"),AND(H8="Requires Improvement",G8="Good")),"Requires Improvement",IF(OR(AND(G8="Requires Improvement",H8="Excellent"),AND(H8="Requires Improvement",G8="Excellent")),"Good",IF(OR(AND(G8="Good",H8="Excellent"),AND(H8="Good",G8="Excellent")),"Good"))))))))</f>
        <v>Requires Improvement</v>
      </c>
      <c r="J8" s="14" t="s">
        <v>50</v>
      </c>
      <c r="K8" s="22" t="s">
        <v>49</v>
      </c>
      <c r="L8" s="22" t="s">
        <v>50</v>
      </c>
      <c r="M8" s="22" t="s">
        <v>49</v>
      </c>
      <c r="N8" s="23" t="s">
        <v>59</v>
      </c>
      <c r="O8" s="35" t="s">
        <v>76</v>
      </c>
      <c r="P8" s="34" t="s">
        <v>77</v>
      </c>
      <c r="Q8" s="12" t="s">
        <v>53</v>
      </c>
      <c r="R8" s="14" t="s">
        <v>50</v>
      </c>
      <c r="S8" s="17"/>
      <c r="T8" s="17" t="s">
        <v>78</v>
      </c>
      <c r="U8" s="17" t="s">
        <v>79</v>
      </c>
      <c r="V8" s="17"/>
      <c r="W8" s="17"/>
      <c r="X8" s="17" t="s">
        <v>80</v>
      </c>
      <c r="Y8" s="17"/>
    </row>
    <row r="9" spans="1:26" ht="30" customHeight="1" x14ac:dyDescent="0.25">
      <c r="A9" s="19" t="s">
        <v>46</v>
      </c>
      <c r="B9" s="19" t="s">
        <v>81</v>
      </c>
      <c r="C9" s="13"/>
      <c r="D9" s="13"/>
      <c r="E9" s="19" t="s">
        <v>48</v>
      </c>
      <c r="F9" s="19"/>
      <c r="G9" s="14"/>
      <c r="H9" s="14"/>
      <c r="I9" s="14" t="str">
        <f t="shared" si="0"/>
        <v>Good</v>
      </c>
      <c r="J9" s="14" t="s">
        <v>50</v>
      </c>
      <c r="K9" s="22" t="s">
        <v>49</v>
      </c>
      <c r="L9" s="22" t="s">
        <v>51</v>
      </c>
      <c r="M9" s="23" t="s">
        <v>50</v>
      </c>
      <c r="N9" s="23" t="s">
        <v>51</v>
      </c>
      <c r="O9" s="35"/>
      <c r="P9" s="34" t="s">
        <v>52</v>
      </c>
      <c r="Q9" s="12" t="s">
        <v>51</v>
      </c>
      <c r="R9" s="14"/>
      <c r="S9" s="17"/>
      <c r="T9" s="17"/>
      <c r="U9" s="17"/>
      <c r="V9" s="17"/>
      <c r="W9" s="17"/>
      <c r="X9" s="17"/>
      <c r="Y9" s="17"/>
    </row>
    <row r="10" spans="1:26" ht="96.75" customHeight="1" x14ac:dyDescent="0.25">
      <c r="A10" s="19" t="s">
        <v>46</v>
      </c>
      <c r="B10" s="19" t="s">
        <v>82</v>
      </c>
      <c r="C10" s="13"/>
      <c r="D10" s="13"/>
      <c r="E10" s="19" t="s">
        <v>48</v>
      </c>
      <c r="F10" s="19"/>
      <c r="G10" s="14" t="s">
        <v>59</v>
      </c>
      <c r="H10" s="14" t="s">
        <v>59</v>
      </c>
      <c r="I10" s="14" t="s">
        <v>59</v>
      </c>
      <c r="J10" s="14" t="s">
        <v>50</v>
      </c>
      <c r="K10" s="22" t="s">
        <v>59</v>
      </c>
      <c r="L10" s="22" t="s">
        <v>59</v>
      </c>
      <c r="M10" s="23" t="s">
        <v>59</v>
      </c>
      <c r="N10" s="23" t="s">
        <v>51</v>
      </c>
      <c r="O10" s="35"/>
      <c r="P10" s="34" t="s">
        <v>52</v>
      </c>
      <c r="Q10" s="12" t="s">
        <v>59</v>
      </c>
      <c r="R10" s="14"/>
      <c r="S10" s="17" t="s">
        <v>83</v>
      </c>
      <c r="T10" s="17"/>
      <c r="U10" s="17"/>
      <c r="V10" s="17"/>
      <c r="W10" s="17"/>
      <c r="X10" s="17"/>
      <c r="Y10" s="17"/>
    </row>
    <row r="11" spans="1:26" ht="119.25" customHeight="1" x14ac:dyDescent="0.25">
      <c r="A11" s="19" t="s">
        <v>46</v>
      </c>
      <c r="B11" s="19" t="s">
        <v>84</v>
      </c>
      <c r="C11" s="13"/>
      <c r="D11" s="13"/>
      <c r="E11" s="19" t="s">
        <v>48</v>
      </c>
      <c r="F11" s="19"/>
      <c r="G11" s="14" t="s">
        <v>50</v>
      </c>
      <c r="H11" s="14" t="s">
        <v>50</v>
      </c>
      <c r="I11" s="14" t="str">
        <f t="shared" si="0"/>
        <v>Excellent</v>
      </c>
      <c r="J11" s="14" t="s">
        <v>50</v>
      </c>
      <c r="K11" s="22" t="s">
        <v>59</v>
      </c>
      <c r="L11" s="22" t="s">
        <v>59</v>
      </c>
      <c r="M11" s="23" t="s">
        <v>50</v>
      </c>
      <c r="N11" s="22" t="s">
        <v>49</v>
      </c>
      <c r="O11" s="35" t="s">
        <v>85</v>
      </c>
      <c r="P11" s="34" t="s">
        <v>52</v>
      </c>
      <c r="Q11" s="12" t="s">
        <v>50</v>
      </c>
      <c r="R11" s="14" t="s">
        <v>49</v>
      </c>
      <c r="S11" s="17" t="s">
        <v>86</v>
      </c>
      <c r="T11" s="17" t="s">
        <v>87</v>
      </c>
      <c r="U11" s="17" t="s">
        <v>88</v>
      </c>
      <c r="V11" s="17" t="s">
        <v>89</v>
      </c>
      <c r="W11" s="17"/>
      <c r="X11" s="17"/>
      <c r="Y11" s="17"/>
    </row>
    <row r="12" spans="1:26" ht="111.75" customHeight="1" x14ac:dyDescent="0.25">
      <c r="A12" s="19" t="s">
        <v>46</v>
      </c>
      <c r="B12" s="19" t="s">
        <v>90</v>
      </c>
      <c r="C12" s="13"/>
      <c r="D12" s="13"/>
      <c r="E12" s="19" t="s">
        <v>48</v>
      </c>
      <c r="F12" s="19"/>
      <c r="G12" s="14" t="s">
        <v>50</v>
      </c>
      <c r="H12" s="14" t="s">
        <v>50</v>
      </c>
      <c r="I12" s="14" t="str">
        <f t="shared" si="0"/>
        <v>Good</v>
      </c>
      <c r="J12" s="22" t="s">
        <v>51</v>
      </c>
      <c r="K12" s="22" t="s">
        <v>49</v>
      </c>
      <c r="L12" s="22" t="s">
        <v>53</v>
      </c>
      <c r="M12" s="22" t="s">
        <v>51</v>
      </c>
      <c r="N12" s="23" t="s">
        <v>51</v>
      </c>
      <c r="O12" s="35"/>
      <c r="P12" s="34" t="s">
        <v>71</v>
      </c>
      <c r="Q12" s="12" t="s">
        <v>50</v>
      </c>
      <c r="R12" s="14" t="s">
        <v>53</v>
      </c>
      <c r="S12" s="17" t="s">
        <v>91</v>
      </c>
      <c r="T12" s="17" t="s">
        <v>92</v>
      </c>
      <c r="U12" s="17" t="s">
        <v>93</v>
      </c>
      <c r="V12" s="17" t="s">
        <v>94</v>
      </c>
      <c r="W12" s="17" t="s">
        <v>95</v>
      </c>
      <c r="X12" s="17"/>
      <c r="Y12" s="17"/>
    </row>
    <row r="13" spans="1:26" ht="287.25" customHeight="1" x14ac:dyDescent="0.25">
      <c r="A13" s="19" t="s">
        <v>46</v>
      </c>
      <c r="B13" s="19" t="s">
        <v>96</v>
      </c>
      <c r="C13" s="13"/>
      <c r="D13" s="13"/>
      <c r="E13" s="19" t="s">
        <v>48</v>
      </c>
      <c r="F13" s="19"/>
      <c r="G13" s="14" t="s">
        <v>59</v>
      </c>
      <c r="H13" s="14" t="s">
        <v>59</v>
      </c>
      <c r="I13" s="14" t="s">
        <v>59</v>
      </c>
      <c r="J13" s="22" t="s">
        <v>49</v>
      </c>
      <c r="K13" s="22" t="s">
        <v>53</v>
      </c>
      <c r="L13" s="22" t="s">
        <v>50</v>
      </c>
      <c r="M13" s="22" t="s">
        <v>53</v>
      </c>
      <c r="N13" s="23" t="s">
        <v>50</v>
      </c>
      <c r="O13" s="35" t="s">
        <v>97</v>
      </c>
      <c r="P13" s="34"/>
      <c r="Q13" s="12" t="s">
        <v>59</v>
      </c>
      <c r="R13" s="14"/>
      <c r="S13" s="17" t="s">
        <v>98</v>
      </c>
      <c r="T13" s="17"/>
      <c r="U13" s="17"/>
      <c r="V13" s="17" t="s">
        <v>99</v>
      </c>
      <c r="W13" s="17" t="s">
        <v>100</v>
      </c>
      <c r="X13" s="17"/>
      <c r="Y13" s="17"/>
    </row>
    <row r="14" spans="1:26" ht="56.25" customHeight="1" x14ac:dyDescent="0.25">
      <c r="A14" s="19" t="s">
        <v>46</v>
      </c>
      <c r="B14" s="19" t="s">
        <v>101</v>
      </c>
      <c r="C14" s="13"/>
      <c r="D14" s="13"/>
      <c r="E14" s="19" t="s">
        <v>48</v>
      </c>
      <c r="F14" s="19"/>
      <c r="G14" s="14" t="s">
        <v>50</v>
      </c>
      <c r="H14" s="14" t="s">
        <v>50</v>
      </c>
      <c r="I14" s="14" t="s">
        <v>50</v>
      </c>
      <c r="J14" s="14" t="s">
        <v>50</v>
      </c>
      <c r="K14" s="22" t="s">
        <v>50</v>
      </c>
      <c r="L14" s="22" t="s">
        <v>50</v>
      </c>
      <c r="M14" s="23" t="s">
        <v>51</v>
      </c>
      <c r="N14" s="23" t="s">
        <v>51</v>
      </c>
      <c r="O14" s="35"/>
      <c r="P14" s="34" t="s">
        <v>52</v>
      </c>
      <c r="Q14" s="12" t="s">
        <v>50</v>
      </c>
      <c r="R14" s="14"/>
      <c r="S14" s="17"/>
      <c r="T14" s="17"/>
      <c r="U14" s="17"/>
      <c r="V14" s="17" t="s">
        <v>102</v>
      </c>
      <c r="X14" s="21" t="s">
        <v>103</v>
      </c>
      <c r="Y14" s="17"/>
    </row>
    <row r="15" spans="1:26" ht="78" customHeight="1" x14ac:dyDescent="0.25">
      <c r="A15" s="19" t="s">
        <v>46</v>
      </c>
      <c r="B15" s="19" t="s">
        <v>104</v>
      </c>
      <c r="C15" s="13"/>
      <c r="D15" s="13"/>
      <c r="E15" s="19" t="s">
        <v>48</v>
      </c>
      <c r="F15" s="19"/>
      <c r="G15" s="14" t="s">
        <v>50</v>
      </c>
      <c r="H15" s="14" t="s">
        <v>59</v>
      </c>
      <c r="I15" s="14" t="s">
        <v>50</v>
      </c>
      <c r="J15" s="14" t="s">
        <v>59</v>
      </c>
      <c r="K15" s="22" t="s">
        <v>53</v>
      </c>
      <c r="L15" s="22" t="s">
        <v>59</v>
      </c>
      <c r="M15" s="23" t="s">
        <v>50</v>
      </c>
      <c r="N15" s="22" t="s">
        <v>53</v>
      </c>
      <c r="O15" s="35" t="s">
        <v>105</v>
      </c>
      <c r="P15" s="34" t="s">
        <v>106</v>
      </c>
      <c r="Q15" s="12" t="s">
        <v>50</v>
      </c>
      <c r="R15" s="14"/>
      <c r="S15" s="17"/>
      <c r="T15" s="17" t="s">
        <v>107</v>
      </c>
      <c r="U15" s="17" t="s">
        <v>108</v>
      </c>
      <c r="V15" s="17"/>
      <c r="W15" s="17"/>
      <c r="X15" s="17"/>
      <c r="Y15" s="17"/>
    </row>
    <row r="16" spans="1:26" ht="76.5" customHeight="1" x14ac:dyDescent="0.25">
      <c r="A16" s="19" t="s">
        <v>46</v>
      </c>
      <c r="B16" s="20" t="s">
        <v>109</v>
      </c>
      <c r="C16" s="13"/>
      <c r="D16" s="13"/>
      <c r="E16" s="19" t="s">
        <v>48</v>
      </c>
      <c r="F16" s="19"/>
      <c r="G16" s="14" t="s">
        <v>59</v>
      </c>
      <c r="H16" s="14" t="s">
        <v>59</v>
      </c>
      <c r="I16" s="14" t="s">
        <v>59</v>
      </c>
      <c r="J16" s="22" t="s">
        <v>51</v>
      </c>
      <c r="K16" s="22" t="s">
        <v>59</v>
      </c>
      <c r="L16" s="22" t="s">
        <v>59</v>
      </c>
      <c r="M16" s="23" t="s">
        <v>51</v>
      </c>
      <c r="N16" s="23" t="s">
        <v>51</v>
      </c>
      <c r="O16" s="35"/>
      <c r="P16" s="34" t="s">
        <v>71</v>
      </c>
      <c r="Q16" s="12" t="s">
        <v>59</v>
      </c>
      <c r="R16" s="14"/>
      <c r="S16" s="17"/>
      <c r="T16" s="41" t="s">
        <v>110</v>
      </c>
      <c r="U16" s="17"/>
      <c r="V16" s="17"/>
      <c r="W16" s="17"/>
      <c r="X16" s="17"/>
      <c r="Y16" s="17"/>
    </row>
    <row r="17" spans="1:25" ht="30" customHeight="1" x14ac:dyDescent="0.25">
      <c r="A17" s="19" t="s">
        <v>46</v>
      </c>
      <c r="B17" s="19" t="s">
        <v>111</v>
      </c>
      <c r="C17" s="13"/>
      <c r="D17" s="13"/>
      <c r="E17" s="19" t="s">
        <v>48</v>
      </c>
      <c r="F17" s="19"/>
      <c r="G17" s="14" t="s">
        <v>59</v>
      </c>
      <c r="H17" s="14" t="s">
        <v>59</v>
      </c>
      <c r="I17" s="14" t="str">
        <f t="shared" si="0"/>
        <v>Excellent</v>
      </c>
      <c r="J17" s="14" t="s">
        <v>50</v>
      </c>
      <c r="K17" s="22" t="s">
        <v>59</v>
      </c>
      <c r="L17" s="22" t="s">
        <v>59</v>
      </c>
      <c r="M17" s="23" t="s">
        <v>59</v>
      </c>
      <c r="N17" s="23" t="s">
        <v>51</v>
      </c>
      <c r="O17" s="35"/>
      <c r="P17" s="34" t="s">
        <v>52</v>
      </c>
      <c r="Q17" s="12" t="s">
        <v>59</v>
      </c>
      <c r="R17" s="14"/>
      <c r="S17" s="17"/>
      <c r="T17" s="17"/>
      <c r="U17" s="17"/>
      <c r="V17" s="17"/>
      <c r="W17" s="17"/>
      <c r="X17" s="17"/>
      <c r="Y17" s="17"/>
    </row>
    <row r="18" spans="1:25" ht="30" customHeight="1" x14ac:dyDescent="0.25">
      <c r="A18" s="19" t="s">
        <v>46</v>
      </c>
      <c r="B18" s="19" t="s">
        <v>46</v>
      </c>
      <c r="C18" s="13"/>
      <c r="D18" s="13"/>
      <c r="E18" s="19" t="s">
        <v>48</v>
      </c>
      <c r="F18" s="19" t="s">
        <v>112</v>
      </c>
      <c r="G18" s="14"/>
      <c r="H18" s="14"/>
      <c r="I18" s="14" t="str">
        <f t="shared" si="0"/>
        <v>Excellent</v>
      </c>
      <c r="J18" s="22" t="s">
        <v>51</v>
      </c>
      <c r="K18" s="22" t="s">
        <v>59</v>
      </c>
      <c r="L18" s="22" t="s">
        <v>59</v>
      </c>
      <c r="M18" s="23" t="s">
        <v>51</v>
      </c>
      <c r="N18" s="23" t="s">
        <v>51</v>
      </c>
      <c r="O18" s="35"/>
      <c r="P18" s="34" t="s">
        <v>71</v>
      </c>
      <c r="Q18" s="12" t="s">
        <v>51</v>
      </c>
      <c r="R18" s="14"/>
      <c r="S18" s="17"/>
      <c r="T18" s="17"/>
      <c r="U18" s="17"/>
      <c r="V18" s="17"/>
      <c r="W18" s="17"/>
      <c r="X18" s="17"/>
      <c r="Y18" s="17"/>
    </row>
    <row r="19" spans="1:25" ht="30" customHeight="1" x14ac:dyDescent="0.25">
      <c r="A19" s="19" t="s">
        <v>46</v>
      </c>
      <c r="B19" s="19" t="s">
        <v>46</v>
      </c>
      <c r="C19" s="13"/>
      <c r="D19" s="13"/>
      <c r="E19" s="19" t="s">
        <v>48</v>
      </c>
      <c r="F19" s="19" t="s">
        <v>113</v>
      </c>
      <c r="G19" s="14"/>
      <c r="H19" s="14"/>
      <c r="I19" s="14">
        <f t="shared" si="0"/>
        <v>0</v>
      </c>
      <c r="J19" s="22" t="s">
        <v>51</v>
      </c>
      <c r="K19" s="22" t="s">
        <v>59</v>
      </c>
      <c r="L19" s="22" t="s">
        <v>59</v>
      </c>
      <c r="M19" s="23" t="s">
        <v>51</v>
      </c>
      <c r="N19" s="23" t="s">
        <v>51</v>
      </c>
      <c r="O19" s="35"/>
      <c r="P19" s="34" t="s">
        <v>71</v>
      </c>
      <c r="Q19" s="12" t="s">
        <v>51</v>
      </c>
      <c r="R19" s="14"/>
      <c r="S19" s="17"/>
      <c r="T19" s="17"/>
      <c r="U19" s="17"/>
      <c r="V19" s="17"/>
      <c r="W19" s="17"/>
      <c r="X19" s="17"/>
      <c r="Y19" s="17"/>
    </row>
    <row r="20" spans="1:25" ht="30" customHeight="1" x14ac:dyDescent="0.25">
      <c r="A20" s="19" t="s">
        <v>46</v>
      </c>
      <c r="B20" s="19" t="s">
        <v>46</v>
      </c>
      <c r="C20" s="13"/>
      <c r="D20" s="13"/>
      <c r="E20" s="19" t="s">
        <v>48</v>
      </c>
      <c r="F20" s="19" t="s">
        <v>114</v>
      </c>
      <c r="G20" s="14"/>
      <c r="H20" s="14"/>
      <c r="I20" s="14">
        <f t="shared" si="0"/>
        <v>0</v>
      </c>
      <c r="J20" s="22" t="s">
        <v>51</v>
      </c>
      <c r="K20" s="22" t="s">
        <v>51</v>
      </c>
      <c r="L20" s="22" t="s">
        <v>59</v>
      </c>
      <c r="M20" s="23" t="s">
        <v>51</v>
      </c>
      <c r="N20" s="23" t="s">
        <v>51</v>
      </c>
      <c r="O20" s="35"/>
      <c r="P20" s="34" t="s">
        <v>71</v>
      </c>
      <c r="Q20" s="12" t="s">
        <v>51</v>
      </c>
      <c r="R20" s="14"/>
      <c r="S20" s="17"/>
      <c r="T20" s="17"/>
      <c r="U20" s="17"/>
      <c r="V20" s="17"/>
      <c r="W20" s="17"/>
      <c r="X20" s="17"/>
      <c r="Y20" s="17"/>
    </row>
    <row r="21" spans="1:25" ht="30" customHeight="1" x14ac:dyDescent="0.25">
      <c r="A21" s="19" t="s">
        <v>46</v>
      </c>
      <c r="B21" s="19" t="s">
        <v>46</v>
      </c>
      <c r="C21" s="13"/>
      <c r="D21" s="13"/>
      <c r="E21" s="19" t="s">
        <v>48</v>
      </c>
      <c r="F21" s="19" t="s">
        <v>115</v>
      </c>
      <c r="G21" s="14"/>
      <c r="H21" s="14"/>
      <c r="I21" s="14">
        <f t="shared" si="0"/>
        <v>0</v>
      </c>
      <c r="J21" s="22" t="s">
        <v>51</v>
      </c>
      <c r="K21" s="22" t="s">
        <v>49</v>
      </c>
      <c r="L21" s="22" t="s">
        <v>59</v>
      </c>
      <c r="M21" s="23" t="s">
        <v>59</v>
      </c>
      <c r="N21" s="23" t="s">
        <v>51</v>
      </c>
      <c r="O21" s="35"/>
      <c r="P21" s="34" t="s">
        <v>71</v>
      </c>
      <c r="Q21" s="12" t="s">
        <v>51</v>
      </c>
      <c r="R21" s="14"/>
      <c r="S21" s="17"/>
      <c r="T21" s="17"/>
      <c r="U21" s="17"/>
      <c r="V21" s="17"/>
      <c r="W21" s="17"/>
      <c r="X21" s="17"/>
      <c r="Y21" s="17"/>
    </row>
    <row r="22" spans="1:25" ht="48.75" customHeight="1" x14ac:dyDescent="0.25">
      <c r="A22" s="19" t="s">
        <v>46</v>
      </c>
      <c r="B22" s="19" t="s">
        <v>46</v>
      </c>
      <c r="C22" s="13"/>
      <c r="D22" s="13"/>
      <c r="E22" s="19" t="s">
        <v>48</v>
      </c>
      <c r="F22" s="19" t="s">
        <v>116</v>
      </c>
      <c r="G22" s="14" t="s">
        <v>59</v>
      </c>
      <c r="H22" s="14" t="s">
        <v>59</v>
      </c>
      <c r="I22" s="14" t="s">
        <v>59</v>
      </c>
      <c r="J22" s="22" t="s">
        <v>51</v>
      </c>
      <c r="K22" s="22" t="s">
        <v>59</v>
      </c>
      <c r="L22" s="22" t="s">
        <v>59</v>
      </c>
      <c r="M22" s="23" t="s">
        <v>59</v>
      </c>
      <c r="N22" s="23" t="s">
        <v>51</v>
      </c>
      <c r="O22" s="35"/>
      <c r="P22" s="34" t="s">
        <v>71</v>
      </c>
      <c r="Q22" s="12" t="s">
        <v>59</v>
      </c>
      <c r="R22" s="14"/>
      <c r="S22" s="17"/>
      <c r="T22" s="17" t="s">
        <v>117</v>
      </c>
      <c r="U22" s="17"/>
      <c r="V22" s="17"/>
      <c r="W22" s="17"/>
      <c r="X22" s="17"/>
      <c r="Y22" s="17"/>
    </row>
    <row r="23" spans="1:25" ht="30" customHeight="1" x14ac:dyDescent="0.25">
      <c r="A23" s="19" t="s">
        <v>46</v>
      </c>
      <c r="B23" s="19" t="s">
        <v>46</v>
      </c>
      <c r="C23" s="13"/>
      <c r="D23" s="13"/>
      <c r="E23" s="19" t="s">
        <v>48</v>
      </c>
      <c r="F23" s="19" t="s">
        <v>118</v>
      </c>
      <c r="G23" s="14"/>
      <c r="H23" s="14"/>
      <c r="I23" s="14" t="str">
        <f t="shared" si="0"/>
        <v>Excellent</v>
      </c>
      <c r="J23" s="22" t="s">
        <v>51</v>
      </c>
      <c r="K23" s="22" t="s">
        <v>51</v>
      </c>
      <c r="L23" s="22" t="s">
        <v>59</v>
      </c>
      <c r="M23" s="23" t="s">
        <v>59</v>
      </c>
      <c r="N23" s="23" t="s">
        <v>51</v>
      </c>
      <c r="O23" s="35"/>
      <c r="P23" s="34" t="s">
        <v>71</v>
      </c>
      <c r="Q23" s="12" t="s">
        <v>51</v>
      </c>
      <c r="R23" s="14"/>
      <c r="S23" s="17"/>
      <c r="T23" s="17"/>
      <c r="U23" s="17"/>
      <c r="V23" s="17"/>
      <c r="W23" s="17"/>
      <c r="X23" s="17"/>
      <c r="Y23" s="17"/>
    </row>
    <row r="24" spans="1:25" ht="30" customHeight="1" x14ac:dyDescent="0.25">
      <c r="A24" s="19" t="s">
        <v>46</v>
      </c>
      <c r="B24" s="19" t="s">
        <v>46</v>
      </c>
      <c r="C24" s="13"/>
      <c r="D24" s="13"/>
      <c r="E24" s="19" t="s">
        <v>48</v>
      </c>
      <c r="F24" s="19" t="s">
        <v>119</v>
      </c>
      <c r="G24" s="14"/>
      <c r="H24" s="14"/>
      <c r="I24" s="14">
        <f t="shared" si="0"/>
        <v>0</v>
      </c>
      <c r="J24" s="22" t="s">
        <v>51</v>
      </c>
      <c r="K24" s="22" t="s">
        <v>51</v>
      </c>
      <c r="L24" s="22" t="s">
        <v>59</v>
      </c>
      <c r="M24" s="23" t="s">
        <v>51</v>
      </c>
      <c r="N24" s="23" t="s">
        <v>51</v>
      </c>
      <c r="O24" s="35"/>
      <c r="P24" s="34" t="s">
        <v>71</v>
      </c>
      <c r="Q24" s="12" t="s">
        <v>51</v>
      </c>
      <c r="R24" s="14"/>
      <c r="S24" s="17"/>
      <c r="T24" s="17"/>
      <c r="U24" s="17"/>
      <c r="V24" s="17"/>
      <c r="W24" s="17"/>
      <c r="X24" s="17"/>
      <c r="Y24" s="17"/>
    </row>
    <row r="25" spans="1:25" ht="30" customHeight="1" x14ac:dyDescent="0.25">
      <c r="A25" s="19" t="s">
        <v>46</v>
      </c>
      <c r="B25" s="19" t="s">
        <v>46</v>
      </c>
      <c r="C25" s="13"/>
      <c r="D25" s="13"/>
      <c r="E25" s="19" t="s">
        <v>48</v>
      </c>
      <c r="F25" s="19" t="s">
        <v>120</v>
      </c>
      <c r="G25" s="14"/>
      <c r="H25" s="14"/>
      <c r="I25" s="14">
        <f t="shared" si="0"/>
        <v>0</v>
      </c>
      <c r="J25" s="22" t="s">
        <v>51</v>
      </c>
      <c r="K25" s="22" t="s">
        <v>51</v>
      </c>
      <c r="L25" s="22" t="s">
        <v>59</v>
      </c>
      <c r="M25" s="23" t="s">
        <v>51</v>
      </c>
      <c r="N25" s="23" t="s">
        <v>51</v>
      </c>
      <c r="O25" s="35"/>
      <c r="P25" s="34" t="s">
        <v>71</v>
      </c>
      <c r="Q25" s="12" t="s">
        <v>51</v>
      </c>
      <c r="R25" s="14"/>
      <c r="S25" s="17"/>
      <c r="T25" s="17"/>
      <c r="U25" s="17"/>
      <c r="V25" s="17"/>
      <c r="W25" s="17"/>
      <c r="X25" s="17"/>
      <c r="Y25" s="17"/>
    </row>
    <row r="26" spans="1:25" ht="30" customHeight="1" x14ac:dyDescent="0.25">
      <c r="A26" s="19" t="s">
        <v>46</v>
      </c>
      <c r="B26" s="19" t="s">
        <v>46</v>
      </c>
      <c r="C26" s="13"/>
      <c r="D26" s="13"/>
      <c r="E26" s="19" t="s">
        <v>48</v>
      </c>
      <c r="F26" s="19" t="s">
        <v>121</v>
      </c>
      <c r="G26" s="14"/>
      <c r="H26" s="14"/>
      <c r="I26" s="14">
        <f t="shared" si="0"/>
        <v>0</v>
      </c>
      <c r="J26" s="22" t="s">
        <v>51</v>
      </c>
      <c r="K26" s="22" t="s">
        <v>51</v>
      </c>
      <c r="L26" s="22" t="s">
        <v>50</v>
      </c>
      <c r="M26" s="23" t="s">
        <v>51</v>
      </c>
      <c r="N26" s="23" t="s">
        <v>51</v>
      </c>
      <c r="O26" s="35"/>
      <c r="P26" s="34" t="s">
        <v>71</v>
      </c>
      <c r="Q26" s="12" t="s">
        <v>51</v>
      </c>
      <c r="R26" s="14"/>
      <c r="S26" s="17"/>
      <c r="T26" s="17"/>
      <c r="U26" s="17"/>
      <c r="V26" s="17"/>
      <c r="W26" s="17"/>
      <c r="X26" s="17"/>
      <c r="Y26" s="17"/>
    </row>
    <row r="27" spans="1:25" ht="66.75" customHeight="1" x14ac:dyDescent="0.25">
      <c r="A27" s="19" t="s">
        <v>46</v>
      </c>
      <c r="B27" s="19" t="s">
        <v>46</v>
      </c>
      <c r="C27" s="13"/>
      <c r="D27" s="13"/>
      <c r="E27" s="19" t="s">
        <v>48</v>
      </c>
      <c r="F27" s="19" t="s">
        <v>122</v>
      </c>
      <c r="G27" s="14" t="s">
        <v>59</v>
      </c>
      <c r="H27" s="14" t="s">
        <v>59</v>
      </c>
      <c r="I27" s="14" t="s">
        <v>59</v>
      </c>
      <c r="J27" s="22" t="s">
        <v>51</v>
      </c>
      <c r="K27" s="22" t="s">
        <v>51</v>
      </c>
      <c r="L27" s="22" t="s">
        <v>59</v>
      </c>
      <c r="M27" s="23" t="s">
        <v>51</v>
      </c>
      <c r="N27" s="23" t="s">
        <v>51</v>
      </c>
      <c r="O27" s="35"/>
      <c r="P27" s="34" t="s">
        <v>71</v>
      </c>
      <c r="Q27" s="12" t="s">
        <v>59</v>
      </c>
      <c r="R27" s="14"/>
      <c r="S27" s="17"/>
      <c r="T27" s="17" t="s">
        <v>123</v>
      </c>
      <c r="U27" s="13" t="s">
        <v>124</v>
      </c>
      <c r="V27" s="17"/>
      <c r="W27" s="17"/>
      <c r="X27" s="17"/>
      <c r="Y27" s="17"/>
    </row>
    <row r="28" spans="1:25" ht="30" customHeight="1" x14ac:dyDescent="0.25">
      <c r="A28" s="19" t="s">
        <v>46</v>
      </c>
      <c r="B28" s="19" t="s">
        <v>46</v>
      </c>
      <c r="C28" s="13"/>
      <c r="D28" s="13"/>
      <c r="E28" s="19" t="s">
        <v>48</v>
      </c>
      <c r="F28" s="19" t="s">
        <v>125</v>
      </c>
      <c r="G28" s="14"/>
      <c r="H28" s="14"/>
      <c r="I28" s="14"/>
      <c r="J28" s="22" t="s">
        <v>51</v>
      </c>
      <c r="K28" s="22" t="s">
        <v>51</v>
      </c>
      <c r="L28" s="22" t="s">
        <v>59</v>
      </c>
      <c r="M28" s="23" t="s">
        <v>51</v>
      </c>
      <c r="N28" s="23" t="s">
        <v>51</v>
      </c>
      <c r="O28" s="35"/>
      <c r="P28" s="34" t="s">
        <v>71</v>
      </c>
      <c r="Q28" s="12" t="s">
        <v>51</v>
      </c>
      <c r="R28" s="14"/>
      <c r="S28" s="17"/>
      <c r="T28" s="17"/>
      <c r="U28" s="17"/>
      <c r="V28" s="17"/>
      <c r="W28" s="17"/>
      <c r="X28" s="17"/>
      <c r="Y28" s="17"/>
    </row>
    <row r="29" spans="1:25" ht="30" customHeight="1" x14ac:dyDescent="0.25">
      <c r="A29" s="19" t="s">
        <v>46</v>
      </c>
      <c r="B29" s="19" t="s">
        <v>46</v>
      </c>
      <c r="C29" s="13"/>
      <c r="D29" s="13"/>
      <c r="E29" s="19" t="s">
        <v>48</v>
      </c>
      <c r="F29" s="19" t="s">
        <v>126</v>
      </c>
      <c r="G29" s="14"/>
      <c r="H29" s="14"/>
      <c r="I29" s="14">
        <f t="shared" si="0"/>
        <v>0</v>
      </c>
      <c r="J29" s="22" t="s">
        <v>51</v>
      </c>
      <c r="K29" s="22" t="s">
        <v>59</v>
      </c>
      <c r="L29" s="22" t="s">
        <v>59</v>
      </c>
      <c r="M29" s="23" t="s">
        <v>59</v>
      </c>
      <c r="N29" s="23" t="s">
        <v>51</v>
      </c>
      <c r="O29" s="35"/>
      <c r="P29" s="34" t="s">
        <v>71</v>
      </c>
      <c r="Q29" s="12" t="s">
        <v>51</v>
      </c>
      <c r="R29" s="14"/>
      <c r="S29" s="17"/>
      <c r="T29" s="17"/>
      <c r="U29" s="17"/>
      <c r="V29" s="17"/>
      <c r="W29" s="17"/>
      <c r="X29" s="17"/>
      <c r="Y29" s="17"/>
    </row>
    <row r="30" spans="1:25" ht="30" customHeight="1" x14ac:dyDescent="0.25">
      <c r="A30" s="19" t="s">
        <v>46</v>
      </c>
      <c r="B30" s="19" t="s">
        <v>46</v>
      </c>
      <c r="C30" s="13"/>
      <c r="D30" s="13"/>
      <c r="E30" s="19" t="s">
        <v>48</v>
      </c>
      <c r="F30" s="19" t="s">
        <v>127</v>
      </c>
      <c r="G30" s="14"/>
      <c r="H30" s="14"/>
      <c r="I30" s="14">
        <f>IF(COUNTA(G30,H30)=1,"",IF(G30=H30,G29,IF(OR(AND(G30="Inadequate",H30="Requires Improvement"),AND(H30="Inadequate",G30="Requires Improvement")),"Inadequate",IF(OR(AND(G30="Inadequate",H30="Good"),AND(H30="Inadequate",G30="Good")),"Requires Improvement",IF(OR(AND(G30="Inadequate",H30="Excellent"),AND(H30="Inadequate",G30="Excellent")),"Requires Improvement",IF(OR(AND(G30="Requires Improvement",H30="Good"),AND(H30="Requires Improvement",G30="Good")),"Requires Improvement",IF(OR(AND(G30="Requires Improvement",H30="Excellent"),AND(H30="Requires Improvement",G30="Excellent")),"Good",IF(OR(AND(G30="Good",H30="Excellent"),AND(H30="Good",G30="Excellent")),"Good"))))))))</f>
        <v>0</v>
      </c>
      <c r="J30" s="22" t="s">
        <v>51</v>
      </c>
      <c r="K30" s="22" t="s">
        <v>51</v>
      </c>
      <c r="L30" s="22" t="s">
        <v>59</v>
      </c>
      <c r="M30" s="23" t="s">
        <v>51</v>
      </c>
      <c r="N30" s="23" t="s">
        <v>51</v>
      </c>
      <c r="O30" s="35"/>
      <c r="P30" s="34" t="s">
        <v>71</v>
      </c>
      <c r="Q30" s="12" t="s">
        <v>51</v>
      </c>
      <c r="R30" s="14"/>
      <c r="S30" s="17"/>
      <c r="T30" s="17"/>
      <c r="U30" s="17"/>
      <c r="V30" s="17"/>
      <c r="W30" s="17"/>
      <c r="X30" s="17"/>
      <c r="Y30" s="17"/>
    </row>
    <row r="31" spans="1:25" ht="30" customHeight="1" x14ac:dyDescent="0.25">
      <c r="A31" s="19" t="s">
        <v>46</v>
      </c>
      <c r="B31" s="19" t="s">
        <v>46</v>
      </c>
      <c r="C31" s="13"/>
      <c r="D31" s="13"/>
      <c r="E31" s="19" t="s">
        <v>48</v>
      </c>
      <c r="F31" s="19" t="s">
        <v>128</v>
      </c>
      <c r="G31" s="14"/>
      <c r="H31" s="14"/>
      <c r="I31" s="14">
        <f t="shared" si="0"/>
        <v>0</v>
      </c>
      <c r="J31" s="22" t="s">
        <v>51</v>
      </c>
      <c r="K31" s="22" t="s">
        <v>51</v>
      </c>
      <c r="L31" s="22" t="s">
        <v>59</v>
      </c>
      <c r="M31" s="23" t="s">
        <v>51</v>
      </c>
      <c r="N31" s="23" t="s">
        <v>51</v>
      </c>
      <c r="O31" s="35"/>
      <c r="P31" s="34" t="s">
        <v>71</v>
      </c>
      <c r="Q31" s="12" t="s">
        <v>51</v>
      </c>
      <c r="R31" s="14"/>
      <c r="S31" s="17"/>
      <c r="T31" s="17"/>
      <c r="U31" s="17"/>
      <c r="V31" s="17"/>
      <c r="W31" s="17"/>
      <c r="X31" s="17"/>
      <c r="Y31" s="17"/>
    </row>
    <row r="32" spans="1:25" ht="30" customHeight="1" x14ac:dyDescent="0.25">
      <c r="A32" s="19" t="s">
        <v>46</v>
      </c>
      <c r="B32" s="19" t="s">
        <v>46</v>
      </c>
      <c r="C32" s="13"/>
      <c r="D32" s="13"/>
      <c r="E32" s="19" t="s">
        <v>48</v>
      </c>
      <c r="F32" s="19" t="s">
        <v>129</v>
      </c>
      <c r="G32" s="14"/>
      <c r="H32" s="14"/>
      <c r="I32" s="14">
        <f t="shared" si="0"/>
        <v>0</v>
      </c>
      <c r="J32" s="22" t="s">
        <v>51</v>
      </c>
      <c r="K32" s="22" t="s">
        <v>49</v>
      </c>
      <c r="L32" s="22" t="s">
        <v>59</v>
      </c>
      <c r="M32" s="23" t="s">
        <v>51</v>
      </c>
      <c r="N32" s="23" t="s">
        <v>51</v>
      </c>
      <c r="O32" s="35"/>
      <c r="P32" s="34" t="s">
        <v>71</v>
      </c>
      <c r="Q32" s="12" t="s">
        <v>51</v>
      </c>
      <c r="R32" s="14"/>
      <c r="S32" s="17"/>
      <c r="T32" s="17"/>
      <c r="U32" s="17"/>
      <c r="V32" s="17"/>
      <c r="W32" s="17"/>
      <c r="X32" s="17"/>
      <c r="Y32" s="17"/>
    </row>
    <row r="33" spans="1:25" ht="132" customHeight="1" x14ac:dyDescent="0.25">
      <c r="A33" s="19" t="s">
        <v>46</v>
      </c>
      <c r="B33" s="19" t="s">
        <v>46</v>
      </c>
      <c r="C33" s="13"/>
      <c r="D33" s="13"/>
      <c r="E33" s="19" t="s">
        <v>48</v>
      </c>
      <c r="F33" s="19" t="s">
        <v>130</v>
      </c>
      <c r="G33" s="14" t="s">
        <v>59</v>
      </c>
      <c r="H33" s="14" t="s">
        <v>59</v>
      </c>
      <c r="I33" s="14" t="s">
        <v>59</v>
      </c>
      <c r="J33" s="22" t="s">
        <v>51</v>
      </c>
      <c r="K33" s="22" t="s">
        <v>51</v>
      </c>
      <c r="L33" s="22" t="s">
        <v>59</v>
      </c>
      <c r="M33" s="23" t="s">
        <v>59</v>
      </c>
      <c r="N33" s="23" t="s">
        <v>51</v>
      </c>
      <c r="O33" s="35"/>
      <c r="P33" s="34" t="s">
        <v>71</v>
      </c>
      <c r="Q33" s="12" t="s">
        <v>59</v>
      </c>
      <c r="R33" s="14"/>
      <c r="S33" s="17"/>
      <c r="T33" s="17" t="s">
        <v>131</v>
      </c>
      <c r="U33" s="17"/>
      <c r="V33" s="17"/>
      <c r="W33" s="17" t="s">
        <v>132</v>
      </c>
      <c r="X33" s="17"/>
      <c r="Y33" s="17"/>
    </row>
    <row r="34" spans="1:25" ht="30" customHeight="1" x14ac:dyDescent="0.25">
      <c r="A34" s="19" t="s">
        <v>46</v>
      </c>
      <c r="B34" s="19" t="s">
        <v>46</v>
      </c>
      <c r="C34" s="13"/>
      <c r="D34" s="13"/>
      <c r="E34" s="19" t="s">
        <v>48</v>
      </c>
      <c r="F34" s="19" t="s">
        <v>133</v>
      </c>
      <c r="G34" s="14"/>
      <c r="H34" s="14"/>
      <c r="I34" s="14"/>
      <c r="J34" s="22" t="s">
        <v>51</v>
      </c>
      <c r="K34" s="22" t="s">
        <v>59</v>
      </c>
      <c r="L34" s="22" t="s">
        <v>59</v>
      </c>
      <c r="M34" s="23" t="s">
        <v>51</v>
      </c>
      <c r="N34" s="23" t="s">
        <v>51</v>
      </c>
      <c r="O34" s="35"/>
      <c r="P34" s="34" t="s">
        <v>71</v>
      </c>
      <c r="Q34" s="12" t="s">
        <v>51</v>
      </c>
      <c r="R34" s="14"/>
      <c r="S34" s="17"/>
      <c r="T34" s="17"/>
      <c r="U34" s="17"/>
      <c r="V34" s="17"/>
      <c r="W34" s="17"/>
      <c r="X34" s="17"/>
      <c r="Y34" s="17"/>
    </row>
    <row r="35" spans="1:25" ht="30" customHeight="1" x14ac:dyDescent="0.25">
      <c r="A35" s="19" t="s">
        <v>46</v>
      </c>
      <c r="B35" s="19" t="s">
        <v>46</v>
      </c>
      <c r="C35" s="13"/>
      <c r="D35" s="13"/>
      <c r="E35" s="19" t="s">
        <v>48</v>
      </c>
      <c r="F35" s="19" t="s">
        <v>134</v>
      </c>
      <c r="G35" s="14"/>
      <c r="H35" s="14"/>
      <c r="I35" s="14">
        <f t="shared" si="0"/>
        <v>0</v>
      </c>
      <c r="J35" s="22" t="s">
        <v>51</v>
      </c>
      <c r="K35" s="22" t="s">
        <v>51</v>
      </c>
      <c r="L35" s="22" t="s">
        <v>59</v>
      </c>
      <c r="M35" s="23" t="s">
        <v>51</v>
      </c>
      <c r="N35" s="23" t="s">
        <v>51</v>
      </c>
      <c r="O35" s="35"/>
      <c r="P35" s="34" t="s">
        <v>71</v>
      </c>
      <c r="Q35" s="12" t="s">
        <v>51</v>
      </c>
      <c r="R35" s="14"/>
      <c r="S35" s="17"/>
      <c r="T35" s="17"/>
      <c r="U35" s="17"/>
      <c r="V35" s="17"/>
      <c r="W35" s="17"/>
      <c r="X35" s="17"/>
      <c r="Y35" s="17"/>
    </row>
    <row r="36" spans="1:25" ht="30" customHeight="1" x14ac:dyDescent="0.25">
      <c r="A36" s="19" t="s">
        <v>46</v>
      </c>
      <c r="B36" s="19" t="s">
        <v>46</v>
      </c>
      <c r="C36" s="13"/>
      <c r="D36" s="13"/>
      <c r="E36" s="19" t="s">
        <v>48</v>
      </c>
      <c r="F36" s="19" t="s">
        <v>135</v>
      </c>
      <c r="G36" s="14"/>
      <c r="H36" s="14"/>
      <c r="I36" s="14">
        <f t="shared" si="0"/>
        <v>0</v>
      </c>
      <c r="J36" s="22" t="s">
        <v>51</v>
      </c>
      <c r="K36" s="22" t="s">
        <v>51</v>
      </c>
      <c r="L36" s="22" t="s">
        <v>51</v>
      </c>
      <c r="M36" s="23" t="s">
        <v>59</v>
      </c>
      <c r="N36" s="23" t="s">
        <v>51</v>
      </c>
      <c r="O36" s="35"/>
      <c r="P36" s="34" t="s">
        <v>71</v>
      </c>
      <c r="Q36" s="12" t="s">
        <v>51</v>
      </c>
      <c r="R36" s="14"/>
      <c r="S36" s="17"/>
      <c r="T36" s="17"/>
      <c r="U36" s="17"/>
      <c r="V36" s="17"/>
      <c r="W36" s="17"/>
      <c r="X36" s="17"/>
      <c r="Y36" s="17"/>
    </row>
    <row r="37" spans="1:25" ht="30" customHeight="1" x14ac:dyDescent="0.25">
      <c r="A37" s="19" t="s">
        <v>46</v>
      </c>
      <c r="B37" s="19" t="s">
        <v>46</v>
      </c>
      <c r="C37" s="13"/>
      <c r="D37" s="13"/>
      <c r="E37" s="19" t="s">
        <v>48</v>
      </c>
      <c r="F37" s="19" t="s">
        <v>136</v>
      </c>
      <c r="G37" s="14"/>
      <c r="H37" s="14"/>
      <c r="I37" s="14"/>
      <c r="J37" s="22" t="s">
        <v>51</v>
      </c>
      <c r="K37" s="22" t="s">
        <v>51</v>
      </c>
      <c r="L37" s="22" t="s">
        <v>59</v>
      </c>
      <c r="M37" s="23" t="s">
        <v>59</v>
      </c>
      <c r="N37" s="23" t="s">
        <v>51</v>
      </c>
      <c r="O37" s="35"/>
      <c r="P37" s="34" t="s">
        <v>71</v>
      </c>
      <c r="Q37" s="12" t="s">
        <v>51</v>
      </c>
      <c r="R37" s="14"/>
      <c r="S37" s="13"/>
      <c r="T37" s="13"/>
      <c r="U37" s="13"/>
      <c r="V37" s="13"/>
      <c r="W37" s="13"/>
      <c r="X37" s="13"/>
      <c r="Y37" s="13"/>
    </row>
    <row r="38" spans="1:25" ht="97.5" customHeight="1" x14ac:dyDescent="0.25">
      <c r="A38" s="19" t="s">
        <v>46</v>
      </c>
      <c r="B38" s="19" t="s">
        <v>46</v>
      </c>
      <c r="C38" s="13"/>
      <c r="D38" s="13"/>
      <c r="E38" s="19" t="s">
        <v>48</v>
      </c>
      <c r="F38" s="19" t="s">
        <v>137</v>
      </c>
      <c r="G38" s="14" t="s">
        <v>59</v>
      </c>
      <c r="H38" s="14" t="s">
        <v>59</v>
      </c>
      <c r="I38" s="14" t="s">
        <v>59</v>
      </c>
      <c r="J38" s="22" t="s">
        <v>51</v>
      </c>
      <c r="K38" s="22" t="s">
        <v>51</v>
      </c>
      <c r="L38" s="22" t="s">
        <v>59</v>
      </c>
      <c r="M38" s="23" t="s">
        <v>59</v>
      </c>
      <c r="N38" s="23" t="s">
        <v>51</v>
      </c>
      <c r="O38" s="35"/>
      <c r="P38" s="34" t="s">
        <v>71</v>
      </c>
      <c r="Q38" s="23" t="s">
        <v>59</v>
      </c>
      <c r="R38" s="14"/>
      <c r="S38" s="13"/>
      <c r="T38" s="13"/>
      <c r="U38" s="13" t="s">
        <v>124</v>
      </c>
      <c r="V38" s="13"/>
      <c r="W38" s="13"/>
      <c r="X38" s="13"/>
      <c r="Y38" s="13"/>
    </row>
    <row r="39" spans="1:25" ht="30" customHeight="1" x14ac:dyDescent="0.25">
      <c r="A39" s="19" t="s">
        <v>46</v>
      </c>
      <c r="B39" s="19" t="s">
        <v>46</v>
      </c>
      <c r="C39" s="13"/>
      <c r="D39" s="13"/>
      <c r="E39" s="19" t="s">
        <v>48</v>
      </c>
      <c r="F39" s="19" t="s">
        <v>138</v>
      </c>
      <c r="G39" s="14"/>
      <c r="H39" s="14"/>
      <c r="I39" s="14"/>
      <c r="J39" s="22" t="s">
        <v>51</v>
      </c>
      <c r="K39" s="22" t="s">
        <v>51</v>
      </c>
      <c r="L39" s="22" t="s">
        <v>51</v>
      </c>
      <c r="M39" s="23" t="s">
        <v>59</v>
      </c>
      <c r="N39" s="23" t="s">
        <v>51</v>
      </c>
      <c r="O39" s="34"/>
      <c r="P39" s="34" t="s">
        <v>71</v>
      </c>
      <c r="Q39" s="23" t="s">
        <v>51</v>
      </c>
      <c r="R39" s="14"/>
      <c r="S39" s="13"/>
      <c r="T39" s="13"/>
      <c r="U39" s="13"/>
      <c r="V39" s="13"/>
      <c r="W39" s="13"/>
      <c r="X39" s="13"/>
      <c r="Y39" s="13"/>
    </row>
    <row r="40" spans="1:25" ht="30" customHeight="1" x14ac:dyDescent="0.25">
      <c r="A40" s="19" t="s">
        <v>46</v>
      </c>
      <c r="B40" s="19" t="s">
        <v>46</v>
      </c>
      <c r="C40" s="13"/>
      <c r="D40" s="13"/>
      <c r="E40" s="19" t="s">
        <v>48</v>
      </c>
      <c r="F40" s="19" t="s">
        <v>139</v>
      </c>
      <c r="G40" s="14"/>
      <c r="H40" s="14"/>
      <c r="I40" s="14"/>
      <c r="J40" s="22" t="s">
        <v>51</v>
      </c>
      <c r="K40" s="22" t="s">
        <v>51</v>
      </c>
      <c r="L40" s="22" t="s">
        <v>51</v>
      </c>
      <c r="M40" s="23" t="s">
        <v>51</v>
      </c>
      <c r="N40" s="23" t="s">
        <v>51</v>
      </c>
      <c r="O40" s="34"/>
      <c r="P40" s="34" t="s">
        <v>71</v>
      </c>
      <c r="Q40" s="23" t="s">
        <v>51</v>
      </c>
      <c r="R40" s="14"/>
      <c r="S40" s="13"/>
      <c r="T40" s="13"/>
      <c r="U40" s="13"/>
      <c r="V40" s="13"/>
      <c r="W40" s="13"/>
      <c r="X40" s="13"/>
      <c r="Y40" s="13"/>
    </row>
    <row r="41" spans="1:25" ht="30" customHeight="1" x14ac:dyDescent="0.25">
      <c r="A41" s="19" t="s">
        <v>46</v>
      </c>
      <c r="B41" s="19" t="s">
        <v>46</v>
      </c>
      <c r="C41" s="13"/>
      <c r="D41" s="13"/>
      <c r="E41" s="19" t="s">
        <v>48</v>
      </c>
      <c r="F41" s="19" t="s">
        <v>140</v>
      </c>
      <c r="G41" s="14"/>
      <c r="H41" s="14"/>
      <c r="I41" s="14"/>
      <c r="J41" s="22" t="s">
        <v>51</v>
      </c>
      <c r="K41" s="22" t="s">
        <v>51</v>
      </c>
      <c r="L41" s="22" t="s">
        <v>51</v>
      </c>
      <c r="M41" s="32" t="s">
        <v>59</v>
      </c>
      <c r="N41" s="23" t="s">
        <v>51</v>
      </c>
      <c r="O41" s="34"/>
      <c r="P41" s="34" t="s">
        <v>71</v>
      </c>
      <c r="Q41" s="23" t="s">
        <v>51</v>
      </c>
      <c r="R41" s="14"/>
      <c r="S41" s="13"/>
      <c r="T41" s="13"/>
      <c r="U41" s="13"/>
      <c r="V41" s="13"/>
      <c r="W41" s="13"/>
      <c r="X41" s="13"/>
      <c r="Y41" s="13"/>
    </row>
    <row r="42" spans="1:25" ht="30" customHeight="1" x14ac:dyDescent="0.25">
      <c r="A42" s="19" t="s">
        <v>46</v>
      </c>
      <c r="B42" s="19" t="s">
        <v>46</v>
      </c>
      <c r="C42" s="13"/>
      <c r="D42" s="13"/>
      <c r="E42" s="19" t="s">
        <v>48</v>
      </c>
      <c r="F42" s="19" t="s">
        <v>141</v>
      </c>
      <c r="G42" s="37" t="s">
        <v>59</v>
      </c>
      <c r="H42" s="37" t="s">
        <v>59</v>
      </c>
      <c r="I42" s="37" t="s">
        <v>59</v>
      </c>
      <c r="J42" s="22" t="s">
        <v>51</v>
      </c>
      <c r="K42" s="22" t="s">
        <v>51</v>
      </c>
      <c r="L42" s="22" t="s">
        <v>51</v>
      </c>
      <c r="M42" s="23" t="s">
        <v>51</v>
      </c>
      <c r="N42" s="23" t="s">
        <v>51</v>
      </c>
      <c r="O42" s="34"/>
      <c r="P42" s="34" t="s">
        <v>71</v>
      </c>
      <c r="Q42" s="32" t="s">
        <v>59</v>
      </c>
      <c r="R42" s="14"/>
      <c r="S42" s="13"/>
      <c r="T42" s="13"/>
      <c r="U42" s="13"/>
      <c r="V42" s="13"/>
      <c r="W42" s="13"/>
      <c r="X42" s="13"/>
      <c r="Y42" s="13"/>
    </row>
    <row r="43" spans="1:25" ht="30" customHeight="1" x14ac:dyDescent="0.25">
      <c r="A43" s="19" t="s">
        <v>46</v>
      </c>
      <c r="B43" s="19" t="s">
        <v>46</v>
      </c>
      <c r="C43" s="13"/>
      <c r="D43" s="13"/>
      <c r="E43" s="19" t="s">
        <v>48</v>
      </c>
      <c r="F43" s="19" t="s">
        <v>142</v>
      </c>
      <c r="G43" s="14"/>
      <c r="H43" s="14"/>
      <c r="I43" s="14"/>
      <c r="J43" s="22" t="s">
        <v>51</v>
      </c>
      <c r="K43" s="22" t="s">
        <v>51</v>
      </c>
      <c r="L43" s="22" t="s">
        <v>51</v>
      </c>
      <c r="M43" s="32" t="s">
        <v>59</v>
      </c>
      <c r="N43" s="23" t="s">
        <v>51</v>
      </c>
      <c r="O43" s="34"/>
      <c r="P43" s="34" t="s">
        <v>71</v>
      </c>
      <c r="Q43" s="23" t="s">
        <v>51</v>
      </c>
      <c r="R43" s="14"/>
      <c r="S43" s="13"/>
      <c r="T43" s="13"/>
      <c r="U43" s="13"/>
      <c r="V43" s="13"/>
      <c r="W43" s="13"/>
      <c r="X43" s="13"/>
      <c r="Y43" s="13"/>
    </row>
    <row r="44" spans="1:25" ht="30" customHeight="1" x14ac:dyDescent="0.25">
      <c r="A44" s="19" t="s">
        <v>46</v>
      </c>
      <c r="B44" s="19" t="s">
        <v>46</v>
      </c>
      <c r="C44" s="13"/>
      <c r="D44" s="13"/>
      <c r="E44" s="19" t="s">
        <v>48</v>
      </c>
      <c r="F44" s="19" t="s">
        <v>143</v>
      </c>
      <c r="G44" s="14"/>
      <c r="H44" s="14"/>
      <c r="I44" s="14"/>
      <c r="J44" s="22" t="s">
        <v>51</v>
      </c>
      <c r="K44" s="22" t="s">
        <v>51</v>
      </c>
      <c r="L44" s="22" t="s">
        <v>51</v>
      </c>
      <c r="M44" s="32" t="s">
        <v>59</v>
      </c>
      <c r="N44" s="23" t="s">
        <v>51</v>
      </c>
      <c r="O44" s="34"/>
      <c r="P44" s="34" t="s">
        <v>71</v>
      </c>
      <c r="Q44" s="23" t="s">
        <v>51</v>
      </c>
      <c r="R44" s="14"/>
      <c r="S44" s="13"/>
      <c r="T44" s="13"/>
      <c r="U44" s="13"/>
      <c r="V44" s="13"/>
      <c r="W44" s="13"/>
      <c r="X44" s="13"/>
      <c r="Y44" s="13"/>
    </row>
    <row r="45" spans="1:25" ht="30" customHeight="1" x14ac:dyDescent="0.25">
      <c r="A45" s="19" t="s">
        <v>46</v>
      </c>
      <c r="B45" s="19" t="s">
        <v>46</v>
      </c>
      <c r="C45" s="13"/>
      <c r="D45" s="13"/>
      <c r="E45" s="19" t="s">
        <v>48</v>
      </c>
      <c r="F45" s="19" t="s">
        <v>144</v>
      </c>
      <c r="G45" s="14"/>
      <c r="H45" s="14"/>
      <c r="I45" s="14"/>
      <c r="J45" s="22" t="s">
        <v>51</v>
      </c>
      <c r="K45" s="22" t="s">
        <v>51</v>
      </c>
      <c r="L45" s="22" t="s">
        <v>51</v>
      </c>
      <c r="M45" s="32" t="s">
        <v>59</v>
      </c>
      <c r="N45" s="23" t="s">
        <v>51</v>
      </c>
      <c r="O45" s="34"/>
      <c r="P45" s="34" t="s">
        <v>71</v>
      </c>
      <c r="Q45" s="23" t="s">
        <v>51</v>
      </c>
      <c r="R45" s="14"/>
      <c r="S45" s="13"/>
      <c r="T45" s="13"/>
      <c r="U45" s="13"/>
      <c r="V45" s="13"/>
      <c r="W45" s="13"/>
      <c r="X45" s="13"/>
      <c r="Y45" s="13"/>
    </row>
    <row r="46" spans="1:25" ht="78.75" customHeight="1" x14ac:dyDescent="0.25">
      <c r="A46" s="19" t="s">
        <v>46</v>
      </c>
      <c r="B46" s="19" t="s">
        <v>145</v>
      </c>
      <c r="C46" s="13"/>
      <c r="D46" s="13"/>
      <c r="E46" s="19" t="s">
        <v>146</v>
      </c>
      <c r="F46" s="19"/>
      <c r="G46" s="37" t="s">
        <v>59</v>
      </c>
      <c r="H46" s="37" t="s">
        <v>59</v>
      </c>
      <c r="I46" s="37" t="s">
        <v>59</v>
      </c>
      <c r="J46" s="22" t="s">
        <v>59</v>
      </c>
      <c r="K46" s="22" t="s">
        <v>59</v>
      </c>
      <c r="L46" s="22" t="s">
        <v>59</v>
      </c>
      <c r="M46" s="22" t="s">
        <v>59</v>
      </c>
      <c r="N46" s="23" t="s">
        <v>51</v>
      </c>
      <c r="O46" s="35"/>
      <c r="P46" s="34" t="s">
        <v>147</v>
      </c>
      <c r="Q46" s="38" t="s">
        <v>59</v>
      </c>
      <c r="R46" s="39" t="s">
        <v>49</v>
      </c>
      <c r="S46" s="17"/>
      <c r="T46" s="17" t="s">
        <v>148</v>
      </c>
      <c r="U46" s="17" t="s">
        <v>149</v>
      </c>
      <c r="V46" s="17" t="s">
        <v>150</v>
      </c>
      <c r="W46" s="17"/>
      <c r="X46" s="17"/>
      <c r="Y46" s="17"/>
    </row>
    <row r="47" spans="1:25" ht="30" customHeight="1" x14ac:dyDescent="0.25">
      <c r="A47" s="19" t="s">
        <v>46</v>
      </c>
      <c r="B47" s="19" t="s">
        <v>151</v>
      </c>
      <c r="C47" s="13"/>
      <c r="D47" s="13"/>
      <c r="E47" s="19" t="s">
        <v>48</v>
      </c>
      <c r="F47" s="19"/>
      <c r="G47" s="14"/>
      <c r="H47" s="14"/>
      <c r="I47" s="37" t="str">
        <f>IF(COUNTA(G47,H47)=1,"",IF(G47=H47,G46,IF(OR(AND(G47="Inadequate",H47="Requires Improvement"),AND(H47="Inadequate",G47="Requires Improvement")),"Inadequate",IF(OR(AND(G47="Inadequate",H47="Good"),AND(H47="Inadequate",G47="Good")),"Requires Improvement",IF(OR(AND(G47="Inadequate",H47="Excellent"),AND(H47="Inadequate",G47="Excellent")),"Requires Improvement",IF(OR(AND(G47="Requires Improvement",H47="Good"),AND(H47="Requires Improvement",G47="Good")),"Requires Improvement",IF(OR(AND(G47="Requires Improvement",H47="Excellent"),AND(H47="Requires Improvement",G47="Excellent")),"Good",IF(OR(AND(G47="Good",H47="Excellent"),AND(H47="Good",G47="Excellent")),"Good"))))))))</f>
        <v>Excellent</v>
      </c>
      <c r="J47" s="22" t="s">
        <v>59</v>
      </c>
      <c r="K47" s="22" t="s">
        <v>51</v>
      </c>
      <c r="L47" s="22" t="s">
        <v>49</v>
      </c>
      <c r="M47" s="22" t="s">
        <v>51</v>
      </c>
      <c r="N47" s="23" t="s">
        <v>51</v>
      </c>
      <c r="O47" s="35"/>
      <c r="P47" s="34" t="s">
        <v>147</v>
      </c>
      <c r="Q47" s="12" t="s">
        <v>51</v>
      </c>
      <c r="R47" s="14"/>
      <c r="S47" s="17"/>
      <c r="T47" s="17"/>
      <c r="U47" s="17"/>
      <c r="V47" s="17"/>
      <c r="W47" s="17"/>
      <c r="X47" s="17"/>
      <c r="Y47" s="17"/>
    </row>
    <row r="48" spans="1:25" ht="108" customHeight="1" x14ac:dyDescent="0.25">
      <c r="A48" s="19" t="s">
        <v>46</v>
      </c>
      <c r="B48" s="19" t="s">
        <v>152</v>
      </c>
      <c r="C48" s="13"/>
      <c r="D48" s="13"/>
      <c r="E48" s="19" t="s">
        <v>48</v>
      </c>
      <c r="F48" s="19"/>
      <c r="G48" s="37" t="s">
        <v>59</v>
      </c>
      <c r="H48" s="37" t="s">
        <v>59</v>
      </c>
      <c r="I48" s="37" t="s">
        <v>59</v>
      </c>
      <c r="J48" s="14" t="s">
        <v>50</v>
      </c>
      <c r="K48" s="22" t="s">
        <v>59</v>
      </c>
      <c r="L48" s="22" t="s">
        <v>50</v>
      </c>
      <c r="M48" s="22" t="s">
        <v>51</v>
      </c>
      <c r="N48" s="23" t="s">
        <v>51</v>
      </c>
      <c r="O48" s="35"/>
      <c r="P48" s="34" t="s">
        <v>52</v>
      </c>
      <c r="Q48" s="38" t="s">
        <v>59</v>
      </c>
      <c r="R48" s="39" t="s">
        <v>49</v>
      </c>
      <c r="S48" s="17"/>
      <c r="T48" s="17" t="s">
        <v>153</v>
      </c>
      <c r="U48" s="17" t="s">
        <v>154</v>
      </c>
      <c r="V48" s="17" t="s">
        <v>155</v>
      </c>
      <c r="W48" s="17"/>
      <c r="X48" s="17"/>
      <c r="Y48" s="17"/>
    </row>
  </sheetData>
  <autoFilter ref="A3:Y48" xr:uid="{00000000-0009-0000-0000-000001000000}">
    <sortState xmlns:xlrd2="http://schemas.microsoft.com/office/spreadsheetml/2017/richdata2" ref="A4:Z48">
      <sortCondition ref="B3:B48"/>
    </sortState>
  </autoFilter>
  <mergeCells count="7">
    <mergeCell ref="D1:Y1"/>
    <mergeCell ref="T2:W2"/>
    <mergeCell ref="G2:H2"/>
    <mergeCell ref="A2:F2"/>
    <mergeCell ref="J2:P2"/>
    <mergeCell ref="A1:C1"/>
    <mergeCell ref="Q2:S2"/>
  </mergeCells>
  <conditionalFormatting sqref="G4:I39 K4:L41 M21:M43 N21:N48 J18:J45 Q4:R39 Q40:Q41">
    <cfRule type="containsText" dxfId="91" priority="108" operator="containsText" text="Excellent">
      <formula>NOT(ISERROR(SEARCH("Excellent",G4)))</formula>
    </cfRule>
  </conditionalFormatting>
  <conditionalFormatting sqref="G4:I39 K4:L41 M21:M43 N21:N48 J18:J45 Q4:R39 Q40:Q41">
    <cfRule type="containsText" dxfId="90" priority="107" operator="containsText" text="Good">
      <formula>NOT(ISERROR(SEARCH("Good",G4)))</formula>
    </cfRule>
  </conditionalFormatting>
  <conditionalFormatting sqref="G4:I39 K4:L41 J18:J45 Q4:R39 Q40:Q41">
    <cfRule type="containsText" dxfId="89" priority="106" operator="containsText" text="Requires Improvement">
      <formula>NOT(ISERROR(SEARCH("Requires Improvement",G4)))</formula>
    </cfRule>
  </conditionalFormatting>
  <conditionalFormatting sqref="G4:I39 K4:L41 J18:J45 Q4:R39 Q40:Q41">
    <cfRule type="containsText" dxfId="88" priority="105" operator="containsText" text="Inadequate">
      <formula>NOT(ISERROR(SEARCH("Inadequate",G4)))</formula>
    </cfRule>
  </conditionalFormatting>
  <conditionalFormatting sqref="J4:J5 J8:J11 J48 J15 J17">
    <cfRule type="containsText" dxfId="87" priority="104" operator="containsText" text="Excellent">
      <formula>NOT(ISERROR(SEARCH("Excellent",J4)))</formula>
    </cfRule>
  </conditionalFormatting>
  <conditionalFormatting sqref="J4:J5 J8:J11 J48 J15 J17">
    <cfRule type="containsText" dxfId="86" priority="103" operator="containsText" text="Good">
      <formula>NOT(ISERROR(SEARCH("Good",J4)))</formula>
    </cfRule>
  </conditionalFormatting>
  <conditionalFormatting sqref="J4:J5 J8:J11 J48 J15 J17 M21:M43 N21:N48">
    <cfRule type="containsText" dxfId="85" priority="102" operator="containsText" text="Requires Improvement">
      <formula>NOT(ISERROR(SEARCH("Requires Improvement",J4)))</formula>
    </cfRule>
  </conditionalFormatting>
  <conditionalFormatting sqref="J4:J5 J8:J11 J48 J15 J17 M21:M43 N21:N48">
    <cfRule type="containsText" dxfId="84" priority="101" operator="containsText" text="Inadequate">
      <formula>NOT(ISERROR(SEARCH("Inadequate",J4)))</formula>
    </cfRule>
  </conditionalFormatting>
  <conditionalFormatting sqref="M13:M16 M5:M8 N18 M19 N9:N12 M20:N20">
    <cfRule type="containsText" dxfId="83" priority="96" operator="containsText" text="Excellent">
      <formula>NOT(ISERROR(SEARCH("Excellent",M5)))</formula>
    </cfRule>
  </conditionalFormatting>
  <conditionalFormatting sqref="M13:M16 M5:M8 N18 M19 N9:N12 M20:N20">
    <cfRule type="containsText" dxfId="82" priority="95" operator="containsText" text="Good">
      <formula>NOT(ISERROR(SEARCH("Good",M5)))</formula>
    </cfRule>
  </conditionalFormatting>
  <conditionalFormatting sqref="M13:M16 M5:M8 N18 M19 N9:N12 M20:N20">
    <cfRule type="containsText" dxfId="81" priority="94" operator="containsText" text="Requires Improvement">
      <formula>NOT(ISERROR(SEARCH("Requires Improvement",M5)))</formula>
    </cfRule>
  </conditionalFormatting>
  <conditionalFormatting sqref="M13:M16 M5:M8 N18 M19 N9:N12 M20:N20">
    <cfRule type="containsText" dxfId="80" priority="93" operator="containsText" text="Inadequate">
      <formula>NOT(ISERROR(SEARCH("Inadequate",M5)))</formula>
    </cfRule>
  </conditionalFormatting>
  <conditionalFormatting sqref="M45">
    <cfRule type="containsText" dxfId="79" priority="92" operator="containsText" text="Excellent">
      <formula>NOT(ISERROR(SEARCH("Excellent",M45)))</formula>
    </cfRule>
  </conditionalFormatting>
  <conditionalFormatting sqref="M45">
    <cfRule type="containsText" dxfId="78" priority="91" operator="containsText" text="Good">
      <formula>NOT(ISERROR(SEARCH("Good",M45)))</formula>
    </cfRule>
  </conditionalFormatting>
  <conditionalFormatting sqref="M45">
    <cfRule type="containsText" dxfId="77" priority="90" operator="containsText" text="Requires Improvement">
      <formula>NOT(ISERROR(SEARCH("Requires Improvement",M45)))</formula>
    </cfRule>
  </conditionalFormatting>
  <conditionalFormatting sqref="M45">
    <cfRule type="containsText" dxfId="76" priority="89" operator="containsText" text="Inadequate">
      <formula>NOT(ISERROR(SEARCH("Inadequate",M45)))</formula>
    </cfRule>
  </conditionalFormatting>
  <conditionalFormatting sqref="M12">
    <cfRule type="containsText" dxfId="75" priority="88" operator="containsText" text="Excellent">
      <formula>NOT(ISERROR(SEARCH("Excellent",M12)))</formula>
    </cfRule>
  </conditionalFormatting>
  <conditionalFormatting sqref="M12">
    <cfRule type="containsText" dxfId="74" priority="87" operator="containsText" text="Good">
      <formula>NOT(ISERROR(SEARCH("Good",M12)))</formula>
    </cfRule>
  </conditionalFormatting>
  <conditionalFormatting sqref="M12">
    <cfRule type="containsText" dxfId="73" priority="86" operator="containsText" text="Requires Improvement">
      <formula>NOT(ISERROR(SEARCH("Requires Improvement",M12)))</formula>
    </cfRule>
  </conditionalFormatting>
  <conditionalFormatting sqref="M12">
    <cfRule type="containsText" dxfId="72" priority="85" operator="containsText" text="Inadequate">
      <formula>NOT(ISERROR(SEARCH("Inadequate",M12)))</formula>
    </cfRule>
  </conditionalFormatting>
  <conditionalFormatting sqref="N8">
    <cfRule type="containsText" dxfId="71" priority="84" operator="containsText" text="Excellent">
      <formula>NOT(ISERROR(SEARCH("Excellent",N8)))</formula>
    </cfRule>
  </conditionalFormatting>
  <conditionalFormatting sqref="N8">
    <cfRule type="containsText" dxfId="70" priority="83" operator="containsText" text="Good">
      <formula>NOT(ISERROR(SEARCH("Good",N8)))</formula>
    </cfRule>
  </conditionalFormatting>
  <conditionalFormatting sqref="N8">
    <cfRule type="containsText" dxfId="69" priority="82" operator="containsText" text="Requires Improvement">
      <formula>NOT(ISERROR(SEARCH("Requires Improvement",N8)))</formula>
    </cfRule>
  </conditionalFormatting>
  <conditionalFormatting sqref="N8">
    <cfRule type="containsText" dxfId="68" priority="81" operator="containsText" text="Inadequate">
      <formula>NOT(ISERROR(SEARCH("Inadequate",N8)))</formula>
    </cfRule>
  </conditionalFormatting>
  <conditionalFormatting sqref="M17">
    <cfRule type="containsText" dxfId="67" priority="80" operator="containsText" text="Excellent">
      <formula>NOT(ISERROR(SEARCH("Excellent",M17)))</formula>
    </cfRule>
  </conditionalFormatting>
  <conditionalFormatting sqref="M17">
    <cfRule type="containsText" dxfId="66" priority="79" operator="containsText" text="Good">
      <formula>NOT(ISERROR(SEARCH("Good",M17)))</formula>
    </cfRule>
  </conditionalFormatting>
  <conditionalFormatting sqref="M17">
    <cfRule type="containsText" dxfId="65" priority="78" operator="containsText" text="Requires Improvement">
      <formula>NOT(ISERROR(SEARCH("Requires Improvement",M17)))</formula>
    </cfRule>
  </conditionalFormatting>
  <conditionalFormatting sqref="M17">
    <cfRule type="containsText" dxfId="64" priority="77" operator="containsText" text="Inadequate">
      <formula>NOT(ISERROR(SEARCH("Inadequate",M17)))</formula>
    </cfRule>
  </conditionalFormatting>
  <conditionalFormatting sqref="M4">
    <cfRule type="containsText" dxfId="63" priority="76" operator="containsText" text="Excellent">
      <formula>NOT(ISERROR(SEARCH("Excellent",M4)))</formula>
    </cfRule>
  </conditionalFormatting>
  <conditionalFormatting sqref="M4">
    <cfRule type="containsText" dxfId="62" priority="75" operator="containsText" text="Good">
      <formula>NOT(ISERROR(SEARCH("Good",M4)))</formula>
    </cfRule>
  </conditionalFormatting>
  <conditionalFormatting sqref="M4">
    <cfRule type="containsText" dxfId="61" priority="74" operator="containsText" text="Requires Improvement">
      <formula>NOT(ISERROR(SEARCH("Requires Improvement",M4)))</formula>
    </cfRule>
  </conditionalFormatting>
  <conditionalFormatting sqref="M4">
    <cfRule type="containsText" dxfId="60" priority="73" operator="containsText" text="Inadequate">
      <formula>NOT(ISERROR(SEARCH("Inadequate",M4)))</formula>
    </cfRule>
  </conditionalFormatting>
  <conditionalFormatting sqref="M18">
    <cfRule type="containsText" dxfId="59" priority="72" operator="containsText" text="Excellent">
      <formula>NOT(ISERROR(SEARCH("Excellent",M18)))</formula>
    </cfRule>
  </conditionalFormatting>
  <conditionalFormatting sqref="M18">
    <cfRule type="containsText" dxfId="58" priority="71" operator="containsText" text="Good">
      <formula>NOT(ISERROR(SEARCH("Good",M18)))</formula>
    </cfRule>
  </conditionalFormatting>
  <conditionalFormatting sqref="M18">
    <cfRule type="containsText" dxfId="57" priority="70" operator="containsText" text="Requires Improvement">
      <formula>NOT(ISERROR(SEARCH("Requires Improvement",M18)))</formula>
    </cfRule>
  </conditionalFormatting>
  <conditionalFormatting sqref="M18">
    <cfRule type="containsText" dxfId="56" priority="69" operator="containsText" text="Inadequate">
      <formula>NOT(ISERROR(SEARCH("Inadequate",M18)))</formula>
    </cfRule>
  </conditionalFormatting>
  <conditionalFormatting sqref="N19">
    <cfRule type="containsText" dxfId="55" priority="68" operator="containsText" text="Excellent">
      <formula>NOT(ISERROR(SEARCH("Excellent",N19)))</formula>
    </cfRule>
  </conditionalFormatting>
  <conditionalFormatting sqref="N19">
    <cfRule type="containsText" dxfId="54" priority="67" operator="containsText" text="Good">
      <formula>NOT(ISERROR(SEARCH("Good",N19)))</formula>
    </cfRule>
  </conditionalFormatting>
  <conditionalFormatting sqref="N19">
    <cfRule type="containsText" dxfId="53" priority="66" operator="containsText" text="Requires Improvement">
      <formula>NOT(ISERROR(SEARCH("Requires Improvement",N19)))</formula>
    </cfRule>
  </conditionalFormatting>
  <conditionalFormatting sqref="N19">
    <cfRule type="containsText" dxfId="52" priority="65" operator="containsText" text="Inadequate">
      <formula>NOT(ISERROR(SEARCH("Inadequate",N19)))</formula>
    </cfRule>
  </conditionalFormatting>
  <conditionalFormatting sqref="K42:L48">
    <cfRule type="containsText" dxfId="51" priority="64" operator="containsText" text="Excellent">
      <formula>NOT(ISERROR(SEARCH("Excellent",K42)))</formula>
    </cfRule>
  </conditionalFormatting>
  <conditionalFormatting sqref="K42:L48">
    <cfRule type="containsText" dxfId="50" priority="63" operator="containsText" text="Good">
      <formula>NOT(ISERROR(SEARCH("Good",K42)))</formula>
    </cfRule>
  </conditionalFormatting>
  <conditionalFormatting sqref="K42:L48">
    <cfRule type="containsText" dxfId="49" priority="62" operator="containsText" text="Requires Improvement">
      <formula>NOT(ISERROR(SEARCH("Requires Improvement",K42)))</formula>
    </cfRule>
  </conditionalFormatting>
  <conditionalFormatting sqref="K42:L48">
    <cfRule type="containsText" dxfId="48" priority="61" operator="containsText" text="Inadequate">
      <formula>NOT(ISERROR(SEARCH("Inadequate",K42)))</formula>
    </cfRule>
  </conditionalFormatting>
  <conditionalFormatting sqref="M9:M11">
    <cfRule type="containsText" dxfId="47" priority="60" operator="containsText" text="Excellent">
      <formula>NOT(ISERROR(SEARCH("Excellent",M9)))</formula>
    </cfRule>
  </conditionalFormatting>
  <conditionalFormatting sqref="M9:M11">
    <cfRule type="containsText" dxfId="46" priority="59" operator="containsText" text="Good">
      <formula>NOT(ISERROR(SEARCH("Good",M9)))</formula>
    </cfRule>
  </conditionalFormatting>
  <conditionalFormatting sqref="M9:M11">
    <cfRule type="containsText" dxfId="45" priority="58" operator="containsText" text="Requires Improvement">
      <formula>NOT(ISERROR(SEARCH("Requires Improvement",M9)))</formula>
    </cfRule>
  </conditionalFormatting>
  <conditionalFormatting sqref="M9:M11">
    <cfRule type="containsText" dxfId="44" priority="57" operator="containsText" text="Inadequate">
      <formula>NOT(ISERROR(SEARCH("Inadequate",M9)))</formula>
    </cfRule>
  </conditionalFormatting>
  <conditionalFormatting sqref="N4:N7">
    <cfRule type="containsText" dxfId="43" priority="56" operator="containsText" text="Excellent">
      <formula>NOT(ISERROR(SEARCH("Excellent",N4)))</formula>
    </cfRule>
  </conditionalFormatting>
  <conditionalFormatting sqref="N4:N7">
    <cfRule type="containsText" dxfId="42" priority="55" operator="containsText" text="Good">
      <formula>NOT(ISERROR(SEARCH("Good",N4)))</formula>
    </cfRule>
  </conditionalFormatting>
  <conditionalFormatting sqref="N4:N7">
    <cfRule type="containsText" dxfId="41" priority="54" operator="containsText" text="Requires Improvement">
      <formula>NOT(ISERROR(SEARCH("Requires Improvement",N4)))</formula>
    </cfRule>
  </conditionalFormatting>
  <conditionalFormatting sqref="N4:N7">
    <cfRule type="containsText" dxfId="40" priority="53" operator="containsText" text="Inadequate">
      <formula>NOT(ISERROR(SEARCH("Inadequate",N4)))</formula>
    </cfRule>
  </conditionalFormatting>
  <conditionalFormatting sqref="N13:N17">
    <cfRule type="containsText" dxfId="39" priority="52" operator="containsText" text="Excellent">
      <formula>NOT(ISERROR(SEARCH("Excellent",N13)))</formula>
    </cfRule>
  </conditionalFormatting>
  <conditionalFormatting sqref="N13:N17">
    <cfRule type="containsText" dxfId="38" priority="51" operator="containsText" text="Good">
      <formula>NOT(ISERROR(SEARCH("Good",N13)))</formula>
    </cfRule>
  </conditionalFormatting>
  <conditionalFormatting sqref="N13:N17">
    <cfRule type="containsText" dxfId="37" priority="50" operator="containsText" text="Requires Improvement">
      <formula>NOT(ISERROR(SEARCH("Requires Improvement",N13)))</formula>
    </cfRule>
  </conditionalFormatting>
  <conditionalFormatting sqref="N13:N17">
    <cfRule type="containsText" dxfId="36" priority="49" operator="containsText" text="Inadequate">
      <formula>NOT(ISERROR(SEARCH("Inadequate",N13)))</formula>
    </cfRule>
  </conditionalFormatting>
  <conditionalFormatting sqref="J6">
    <cfRule type="containsText" dxfId="35" priority="44" operator="containsText" text="Excellent">
      <formula>NOT(ISERROR(SEARCH("Excellent",J6)))</formula>
    </cfRule>
  </conditionalFormatting>
  <conditionalFormatting sqref="J6">
    <cfRule type="containsText" dxfId="34" priority="43" operator="containsText" text="Good">
      <formula>NOT(ISERROR(SEARCH("Good",J6)))</formula>
    </cfRule>
  </conditionalFormatting>
  <conditionalFormatting sqref="J6">
    <cfRule type="containsText" dxfId="33" priority="42" operator="containsText" text="Requires Improvement">
      <formula>NOT(ISERROR(SEARCH("Requires Improvement",J6)))</formula>
    </cfRule>
  </conditionalFormatting>
  <conditionalFormatting sqref="J6">
    <cfRule type="containsText" dxfId="32" priority="41" operator="containsText" text="Inadequate">
      <formula>NOT(ISERROR(SEARCH("Inadequate",J6)))</formula>
    </cfRule>
  </conditionalFormatting>
  <conditionalFormatting sqref="J13">
    <cfRule type="containsText" dxfId="31" priority="40" operator="containsText" text="Excellent">
      <formula>NOT(ISERROR(SEARCH("Excellent",J13)))</formula>
    </cfRule>
  </conditionalFormatting>
  <conditionalFormatting sqref="J13">
    <cfRule type="containsText" dxfId="30" priority="39" operator="containsText" text="Good">
      <formula>NOT(ISERROR(SEARCH("Good",J13)))</formula>
    </cfRule>
  </conditionalFormatting>
  <conditionalFormatting sqref="J13">
    <cfRule type="containsText" dxfId="29" priority="38" operator="containsText" text="Requires Improvement">
      <formula>NOT(ISERROR(SEARCH("Requires Improvement",J13)))</formula>
    </cfRule>
  </conditionalFormatting>
  <conditionalFormatting sqref="J13">
    <cfRule type="containsText" dxfId="28" priority="37" operator="containsText" text="Inadequate">
      <formula>NOT(ISERROR(SEARCH("Inadequate",J13)))</formula>
    </cfRule>
  </conditionalFormatting>
  <conditionalFormatting sqref="J46">
    <cfRule type="containsText" dxfId="27" priority="36" operator="containsText" text="Excellent">
      <formula>NOT(ISERROR(SEARCH("Excellent",J46)))</formula>
    </cfRule>
  </conditionalFormatting>
  <conditionalFormatting sqref="J46">
    <cfRule type="containsText" dxfId="26" priority="35" operator="containsText" text="Good">
      <formula>NOT(ISERROR(SEARCH("Good",J46)))</formula>
    </cfRule>
  </conditionalFormatting>
  <conditionalFormatting sqref="J46">
    <cfRule type="containsText" dxfId="25" priority="34" operator="containsText" text="Requires Improvement">
      <formula>NOT(ISERROR(SEARCH("Requires Improvement",J46)))</formula>
    </cfRule>
  </conditionalFormatting>
  <conditionalFormatting sqref="J46">
    <cfRule type="containsText" dxfId="24" priority="33" operator="containsText" text="Inadequate">
      <formula>NOT(ISERROR(SEARCH("Inadequate",J46)))</formula>
    </cfRule>
  </conditionalFormatting>
  <conditionalFormatting sqref="J47">
    <cfRule type="containsText" dxfId="23" priority="32" operator="containsText" text="Excellent">
      <formula>NOT(ISERROR(SEARCH("Excellent",J47)))</formula>
    </cfRule>
  </conditionalFormatting>
  <conditionalFormatting sqref="J47">
    <cfRule type="containsText" dxfId="22" priority="31" operator="containsText" text="Good">
      <formula>NOT(ISERROR(SEARCH("Good",J47)))</formula>
    </cfRule>
  </conditionalFormatting>
  <conditionalFormatting sqref="J47">
    <cfRule type="containsText" dxfId="21" priority="30" operator="containsText" text="Requires Improvement">
      <formula>NOT(ISERROR(SEARCH("Requires Improvement",J47)))</formula>
    </cfRule>
  </conditionalFormatting>
  <conditionalFormatting sqref="J47">
    <cfRule type="containsText" dxfId="20" priority="29" operator="containsText" text="Inadequate">
      <formula>NOT(ISERROR(SEARCH("Inadequate",J47)))</formula>
    </cfRule>
  </conditionalFormatting>
  <conditionalFormatting sqref="M46">
    <cfRule type="containsText" dxfId="19" priority="28" operator="containsText" text="Excellent">
      <formula>NOT(ISERROR(SEARCH("Excellent",M46)))</formula>
    </cfRule>
  </conditionalFormatting>
  <conditionalFormatting sqref="M46">
    <cfRule type="containsText" dxfId="18" priority="27" operator="containsText" text="Good">
      <formula>NOT(ISERROR(SEARCH("Good",M46)))</formula>
    </cfRule>
  </conditionalFormatting>
  <conditionalFormatting sqref="M46">
    <cfRule type="containsText" dxfId="17" priority="26" operator="containsText" text="Requires Improvement">
      <formula>NOT(ISERROR(SEARCH("Requires Improvement",M46)))</formula>
    </cfRule>
  </conditionalFormatting>
  <conditionalFormatting sqref="M46">
    <cfRule type="containsText" dxfId="16" priority="25" operator="containsText" text="Inadequate">
      <formula>NOT(ISERROR(SEARCH("Inadequate",M46)))</formula>
    </cfRule>
  </conditionalFormatting>
  <conditionalFormatting sqref="J7">
    <cfRule type="containsText" dxfId="15" priority="24" operator="containsText" text="Excellent">
      <formula>NOT(ISERROR(SEARCH("Excellent",J7)))</formula>
    </cfRule>
  </conditionalFormatting>
  <conditionalFormatting sqref="J7">
    <cfRule type="containsText" dxfId="14" priority="23" operator="containsText" text="Good">
      <formula>NOT(ISERROR(SEARCH("Good",J7)))</formula>
    </cfRule>
  </conditionalFormatting>
  <conditionalFormatting sqref="J7">
    <cfRule type="containsText" dxfId="13" priority="22" operator="containsText" text="Requires Improvement">
      <formula>NOT(ISERROR(SEARCH("Requires Improvement",J7)))</formula>
    </cfRule>
  </conditionalFormatting>
  <conditionalFormatting sqref="J7">
    <cfRule type="containsText" dxfId="12" priority="21" operator="containsText" text="Inadequate">
      <formula>NOT(ISERROR(SEARCH("Inadequate",J7)))</formula>
    </cfRule>
  </conditionalFormatting>
  <conditionalFormatting sqref="J12">
    <cfRule type="containsText" dxfId="11" priority="20" operator="containsText" text="Excellent">
      <formula>NOT(ISERROR(SEARCH("Excellent",J12)))</formula>
    </cfRule>
  </conditionalFormatting>
  <conditionalFormatting sqref="J12">
    <cfRule type="containsText" dxfId="10" priority="19" operator="containsText" text="Good">
      <formula>NOT(ISERROR(SEARCH("Good",J12)))</formula>
    </cfRule>
  </conditionalFormatting>
  <conditionalFormatting sqref="J12">
    <cfRule type="containsText" dxfId="9" priority="18" operator="containsText" text="Requires Improvement">
      <formula>NOT(ISERROR(SEARCH("Requires Improvement",J12)))</formula>
    </cfRule>
  </conditionalFormatting>
  <conditionalFormatting sqref="J12">
    <cfRule type="containsText" dxfId="8" priority="17" operator="containsText" text="Inadequate">
      <formula>NOT(ISERROR(SEARCH("Inadequate",J12)))</formula>
    </cfRule>
  </conditionalFormatting>
  <conditionalFormatting sqref="J14">
    <cfRule type="containsText" dxfId="7" priority="12" operator="containsText" text="Excellent">
      <formula>NOT(ISERROR(SEARCH("Excellent",J14)))</formula>
    </cfRule>
  </conditionalFormatting>
  <conditionalFormatting sqref="J14">
    <cfRule type="containsText" dxfId="6" priority="11" operator="containsText" text="Good">
      <formula>NOT(ISERROR(SEARCH("Good",J14)))</formula>
    </cfRule>
  </conditionalFormatting>
  <conditionalFormatting sqref="J14">
    <cfRule type="containsText" dxfId="5" priority="10" operator="containsText" text="Requires Improvement">
      <formula>NOT(ISERROR(SEARCH("Requires Improvement",J14)))</formula>
    </cfRule>
  </conditionalFormatting>
  <conditionalFormatting sqref="J14">
    <cfRule type="containsText" dxfId="4" priority="9" operator="containsText" text="Inadequate">
      <formula>NOT(ISERROR(SEARCH("Inadequate",J14)))</formula>
    </cfRule>
  </conditionalFormatting>
  <conditionalFormatting sqref="J16">
    <cfRule type="containsText" dxfId="3" priority="8" operator="containsText" text="Excellent">
      <formula>NOT(ISERROR(SEARCH("Excellent",J16)))</formula>
    </cfRule>
  </conditionalFormatting>
  <conditionalFormatting sqref="J16">
    <cfRule type="containsText" dxfId="2" priority="7" operator="containsText" text="Good">
      <formula>NOT(ISERROR(SEARCH("Good",J16)))</formula>
    </cfRule>
  </conditionalFormatting>
  <conditionalFormatting sqref="J16">
    <cfRule type="containsText" dxfId="1" priority="6" operator="containsText" text="Requires Improvement">
      <formula>NOT(ISERROR(SEARCH("Requires Improvement",J16)))</formula>
    </cfRule>
  </conditionalFormatting>
  <conditionalFormatting sqref="J16">
    <cfRule type="containsText" dxfId="0" priority="5" operator="containsText" text="Inadequate">
      <formula>NOT(ISERROR(SEARCH("Inadequate",J16)))</formula>
    </cfRule>
  </conditionalFormatting>
  <dataValidations count="6">
    <dataValidation type="list" allowBlank="1" showInputMessage="1" showErrorMessage="1" sqref="N18 N12 R4:R39 G4:H39" xr:uid="{00000000-0002-0000-0100-000000000000}">
      <formula1>"Excellent, Good, Requires Improvement, Inadequate"</formula1>
    </dataValidation>
    <dataValidation type="list" allowBlank="1" showInputMessage="1" showErrorMessage="1" sqref="B4:B20 C4:C39" xr:uid="{00000000-0002-0000-0100-000001000000}">
      <formula1>IF($B$4="Short list", Shortlist, FullList)</formula1>
    </dataValidation>
    <dataValidation type="list" allowBlank="1" showInputMessage="1" showErrorMessage="1" sqref="N19 K37 K4:K8 M17:M18 K24:K25 K32 K35 M12 N8 K10:K22 L11 M4 J48 J4:J6 J8:J11 J13:J15 J17" xr:uid="{00000000-0002-0000-0100-000002000000}">
      <formula1>"Excellent, Good, Requires Improvement, Inadequate, No GMC data"</formula1>
    </dataValidation>
    <dataValidation type="list" allowBlank="1" showInputMessage="1" showErrorMessage="1" sqref="L46:L48 K38:K48 K9 J23:K23 K33:K34 J36:K36 L45:N45 M13:M16 L4:L10 M5:M11 N4:N7 N9:N11 N13:N17 N46:N48 M46 J7 J12 J16 J18:J22 J37:J47 J24:J35 N20:N44 M19:M43 L12:L44 K26:K31 Q4:Q41" xr:uid="{00000000-0002-0000-0100-000003000000}">
      <formula1>"Excellent, Good, Requires Improvement, Inadequate, No grade awarded"</formula1>
    </dataValidation>
    <dataValidation type="list" allowBlank="1" showInputMessage="1" showErrorMessage="1" sqref="B21:B29 A4:A29 A30:B48" xr:uid="{00000000-0002-0000-0100-000004000000}">
      <formula1>IF($A$4="FullList", FullList, Shortlist)</formula1>
    </dataValidation>
    <dataValidation type="list" allowBlank="1" showInputMessage="1" showErrorMessage="1" sqref="D4:D39" xr:uid="{00000000-0002-0000-0100-000005000000}">
      <formula1>"F1, F2, CT/ST1, CT/ST2, CT/ST3, ST4, ST5, ST6, ST7, ST8, Sub-Specialty"</formula1>
    </dataValidation>
  </dataValidations>
  <pageMargins left="0.7" right="0.7" top="0.75" bottom="0.75" header="0.3" footer="0.3"/>
  <pageSetup paperSize="9"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6000000}">
          <x14:formula1>
            <xm:f>'K:\aDeanery\Quality Panels\2018\Primary Care\RCHT\[QP Outcome Reporting Matrix 2017 GP RCHT FINAL.xlsx]Placements'!#REF!</xm:f>
          </x14:formula1>
          <xm:sqref>F21:F41 E4:E48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workbookViewId="0">
      <selection activeCell="A40" sqref="A40"/>
    </sheetView>
  </sheetViews>
  <sheetFormatPr defaultRowHeight="15" x14ac:dyDescent="0.25"/>
  <cols>
    <col min="1" max="1" width="30.5703125" bestFit="1" customWidth="1"/>
    <col min="3" max="3" width="24" bestFit="1" customWidth="1"/>
    <col min="5" max="5" width="53.42578125" bestFit="1" customWidth="1"/>
  </cols>
  <sheetData>
    <row r="1" spans="1:7" x14ac:dyDescent="0.25">
      <c r="A1" t="s">
        <v>156</v>
      </c>
      <c r="C1" t="s">
        <v>157</v>
      </c>
      <c r="E1" t="s">
        <v>26</v>
      </c>
      <c r="G1" t="s">
        <v>27</v>
      </c>
    </row>
    <row r="2" spans="1:7" x14ac:dyDescent="0.25">
      <c r="A2" t="s">
        <v>158</v>
      </c>
      <c r="C2" t="s">
        <v>159</v>
      </c>
      <c r="E2" s="6" t="s">
        <v>160</v>
      </c>
    </row>
    <row r="3" spans="1:7" x14ac:dyDescent="0.25">
      <c r="A3" t="s">
        <v>161</v>
      </c>
      <c r="C3" t="s">
        <v>162</v>
      </c>
      <c r="E3" s="6" t="s">
        <v>163</v>
      </c>
    </row>
    <row r="4" spans="1:7" x14ac:dyDescent="0.25">
      <c r="A4" t="s">
        <v>164</v>
      </c>
      <c r="C4" t="s">
        <v>165</v>
      </c>
      <c r="E4" s="6" t="s">
        <v>166</v>
      </c>
    </row>
    <row r="5" spans="1:7" x14ac:dyDescent="0.25">
      <c r="A5" t="s">
        <v>167</v>
      </c>
      <c r="C5" t="s">
        <v>62</v>
      </c>
      <c r="E5" s="6" t="s">
        <v>168</v>
      </c>
    </row>
    <row r="6" spans="1:7" x14ac:dyDescent="0.25">
      <c r="A6" t="s">
        <v>162</v>
      </c>
      <c r="C6" t="s">
        <v>169</v>
      </c>
      <c r="E6" s="6" t="s">
        <v>170</v>
      </c>
    </row>
    <row r="7" spans="1:7" x14ac:dyDescent="0.25">
      <c r="A7" t="s">
        <v>47</v>
      </c>
      <c r="C7" t="s">
        <v>171</v>
      </c>
      <c r="E7" s="6" t="s">
        <v>172</v>
      </c>
    </row>
    <row r="8" spans="1:7" x14ac:dyDescent="0.25">
      <c r="A8" t="s">
        <v>173</v>
      </c>
      <c r="C8" t="s">
        <v>96</v>
      </c>
      <c r="E8" s="6" t="s">
        <v>174</v>
      </c>
    </row>
    <row r="9" spans="1:7" x14ac:dyDescent="0.25">
      <c r="A9" t="s">
        <v>175</v>
      </c>
      <c r="C9" t="s">
        <v>104</v>
      </c>
      <c r="E9" s="6" t="s">
        <v>176</v>
      </c>
    </row>
    <row r="10" spans="1:7" x14ac:dyDescent="0.25">
      <c r="A10" t="s">
        <v>177</v>
      </c>
      <c r="C10" t="s">
        <v>178</v>
      </c>
      <c r="E10" s="6" t="s">
        <v>179</v>
      </c>
    </row>
    <row r="11" spans="1:7" x14ac:dyDescent="0.25">
      <c r="A11" t="s">
        <v>180</v>
      </c>
      <c r="C11" t="s">
        <v>46</v>
      </c>
      <c r="E11" s="6" t="s">
        <v>181</v>
      </c>
    </row>
    <row r="12" spans="1:7" x14ac:dyDescent="0.25">
      <c r="A12" t="s">
        <v>165</v>
      </c>
      <c r="C12" t="s">
        <v>145</v>
      </c>
      <c r="E12" s="6" t="s">
        <v>182</v>
      </c>
    </row>
    <row r="13" spans="1:7" x14ac:dyDescent="0.25">
      <c r="A13" t="s">
        <v>183</v>
      </c>
      <c r="C13" t="s">
        <v>184</v>
      </c>
      <c r="E13" s="6" t="s">
        <v>185</v>
      </c>
    </row>
    <row r="14" spans="1:7" x14ac:dyDescent="0.25">
      <c r="A14" t="s">
        <v>186</v>
      </c>
      <c r="C14" t="s">
        <v>187</v>
      </c>
      <c r="E14" s="6" t="s">
        <v>188</v>
      </c>
    </row>
    <row r="15" spans="1:7" x14ac:dyDescent="0.25">
      <c r="A15" t="s">
        <v>189</v>
      </c>
      <c r="E15" s="6" t="s">
        <v>190</v>
      </c>
    </row>
    <row r="16" spans="1:7" x14ac:dyDescent="0.25">
      <c r="A16" t="s">
        <v>191</v>
      </c>
      <c r="E16" s="6" t="s">
        <v>192</v>
      </c>
    </row>
    <row r="17" spans="1:5" x14ac:dyDescent="0.25">
      <c r="A17" t="s">
        <v>58</v>
      </c>
      <c r="E17" s="6" t="s">
        <v>193</v>
      </c>
    </row>
    <row r="18" spans="1:5" x14ac:dyDescent="0.25">
      <c r="A18" t="s">
        <v>62</v>
      </c>
      <c r="E18" s="6" t="s">
        <v>194</v>
      </c>
    </row>
    <row r="19" spans="1:5" x14ac:dyDescent="0.25">
      <c r="A19" t="s">
        <v>195</v>
      </c>
      <c r="E19" s="6" t="s">
        <v>196</v>
      </c>
    </row>
    <row r="20" spans="1:5" x14ac:dyDescent="0.25">
      <c r="A20" t="s">
        <v>197</v>
      </c>
      <c r="E20" s="6" t="s">
        <v>198</v>
      </c>
    </row>
    <row r="21" spans="1:5" x14ac:dyDescent="0.25">
      <c r="A21" t="s">
        <v>199</v>
      </c>
      <c r="E21" s="6" t="s">
        <v>200</v>
      </c>
    </row>
    <row r="22" spans="1:5" x14ac:dyDescent="0.25">
      <c r="A22" t="s">
        <v>201</v>
      </c>
      <c r="E22" s="6" t="s">
        <v>202</v>
      </c>
    </row>
    <row r="23" spans="1:5" x14ac:dyDescent="0.25">
      <c r="A23" t="s">
        <v>203</v>
      </c>
    </row>
    <row r="24" spans="1:5" x14ac:dyDescent="0.25">
      <c r="A24" t="s">
        <v>204</v>
      </c>
    </row>
    <row r="25" spans="1:5" x14ac:dyDescent="0.25">
      <c r="A25" t="s">
        <v>84</v>
      </c>
    </row>
    <row r="26" spans="1:5" x14ac:dyDescent="0.25">
      <c r="A26" t="s">
        <v>205</v>
      </c>
    </row>
    <row r="27" spans="1:5" x14ac:dyDescent="0.25">
      <c r="A27" t="s">
        <v>206</v>
      </c>
    </row>
    <row r="28" spans="1:5" x14ac:dyDescent="0.25">
      <c r="A28" t="s">
        <v>207</v>
      </c>
    </row>
    <row r="29" spans="1:5" x14ac:dyDescent="0.25">
      <c r="A29" t="s">
        <v>208</v>
      </c>
    </row>
    <row r="30" spans="1:5" x14ac:dyDescent="0.25">
      <c r="A30" t="s">
        <v>209</v>
      </c>
    </row>
    <row r="31" spans="1:5" x14ac:dyDescent="0.25">
      <c r="A31" t="s">
        <v>210</v>
      </c>
    </row>
    <row r="32" spans="1:5"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104</v>
      </c>
    </row>
    <row r="38" spans="1:1" x14ac:dyDescent="0.25">
      <c r="A38" t="s">
        <v>216</v>
      </c>
    </row>
    <row r="39" spans="1:1" x14ac:dyDescent="0.25">
      <c r="A39" t="s">
        <v>217</v>
      </c>
    </row>
    <row r="40" spans="1:1" x14ac:dyDescent="0.25">
      <c r="A40" t="s">
        <v>46</v>
      </c>
    </row>
    <row r="41" spans="1:1" x14ac:dyDescent="0.25">
      <c r="A41" t="s">
        <v>218</v>
      </c>
    </row>
    <row r="42" spans="1:1" x14ac:dyDescent="0.25">
      <c r="A42" t="s">
        <v>219</v>
      </c>
    </row>
    <row r="43" spans="1:1" x14ac:dyDescent="0.25">
      <c r="A43" t="s">
        <v>152</v>
      </c>
    </row>
    <row r="44" spans="1:1" x14ac:dyDescent="0.25">
      <c r="A44" t="s">
        <v>220</v>
      </c>
    </row>
    <row r="45" spans="1:1" x14ac:dyDescent="0.25">
      <c r="A45" t="s">
        <v>221</v>
      </c>
    </row>
    <row r="46" spans="1:1" x14ac:dyDescent="0.25">
      <c r="A46" t="s">
        <v>222</v>
      </c>
    </row>
    <row r="47" spans="1:1" x14ac:dyDescent="0.25">
      <c r="A47" t="s">
        <v>223</v>
      </c>
    </row>
    <row r="48" spans="1:1" x14ac:dyDescent="0.25">
      <c r="A48" t="s">
        <v>224</v>
      </c>
    </row>
  </sheetData>
  <sortState xmlns:xlrd2="http://schemas.microsoft.com/office/spreadsheetml/2017/richdata2" ref="E2:E21">
    <sortCondition ref="E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7"/>
  <sheetViews>
    <sheetView workbookViewId="0">
      <selection activeCell="D9" sqref="D9"/>
    </sheetView>
  </sheetViews>
  <sheetFormatPr defaultRowHeight="15" x14ac:dyDescent="0.25"/>
  <sheetData>
    <row r="1" spans="1:1" x14ac:dyDescent="0.25">
      <c r="A1" s="43" t="s">
        <v>225</v>
      </c>
    </row>
    <row r="3" spans="1:1" ht="15.75" x14ac:dyDescent="0.25">
      <c r="A3" s="42" t="s">
        <v>226</v>
      </c>
    </row>
    <row r="4" spans="1:1" ht="15.75" x14ac:dyDescent="0.25">
      <c r="A4" s="42"/>
    </row>
    <row r="5" spans="1:1" ht="15.75" x14ac:dyDescent="0.25">
      <c r="A5" s="42" t="s">
        <v>227</v>
      </c>
    </row>
    <row r="6" spans="1:1" ht="15.75" x14ac:dyDescent="0.25">
      <c r="A6" s="42"/>
    </row>
    <row r="7" spans="1:1" ht="15.75" x14ac:dyDescent="0.25">
      <c r="A7" s="42" t="s">
        <v>228</v>
      </c>
    </row>
    <row r="8" spans="1:1" ht="15.75" x14ac:dyDescent="0.25">
      <c r="A8" s="42"/>
    </row>
    <row r="9" spans="1:1" ht="15.75" x14ac:dyDescent="0.25">
      <c r="A9" s="42" t="s">
        <v>229</v>
      </c>
    </row>
    <row r="10" spans="1:1" ht="15.75" x14ac:dyDescent="0.25">
      <c r="A10" s="42"/>
    </row>
    <row r="11" spans="1:1" ht="15.75" x14ac:dyDescent="0.25">
      <c r="A11" s="42" t="s">
        <v>230</v>
      </c>
    </row>
    <row r="12" spans="1:1" ht="15.75" x14ac:dyDescent="0.25">
      <c r="A12" s="42"/>
    </row>
    <row r="13" spans="1:1" ht="15.75" x14ac:dyDescent="0.25">
      <c r="A13" s="42" t="s">
        <v>231</v>
      </c>
    </row>
    <row r="14" spans="1:1" ht="15.75" x14ac:dyDescent="0.25">
      <c r="A14" s="42"/>
    </row>
    <row r="15" spans="1:1" ht="15.75" x14ac:dyDescent="0.25">
      <c r="A15" s="42" t="s">
        <v>232</v>
      </c>
    </row>
    <row r="16" spans="1:1" ht="15.75" x14ac:dyDescent="0.25">
      <c r="A16" s="42"/>
    </row>
    <row r="17" spans="1:1" ht="15.75" x14ac:dyDescent="0.25">
      <c r="A17" s="42" t="s">
        <v>233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 Sheet</vt:lpstr>
      <vt:lpstr>Report Matrix</vt:lpstr>
      <vt:lpstr>Placements</vt:lpstr>
      <vt:lpstr>WCH Comments</vt:lpstr>
      <vt:lpstr>FullList</vt:lpstr>
      <vt:lpstr>'Cover Sheet'!Print_Area</vt:lpstr>
      <vt:lpstr>Shortlist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Squires (Health Education South West)</dc:creator>
  <cp:keywords/>
  <dc:description/>
  <cp:lastModifiedBy>Sophie Rose</cp:lastModifiedBy>
  <cp:revision/>
  <dcterms:created xsi:type="dcterms:W3CDTF">2015-07-28T14:36:50Z</dcterms:created>
  <dcterms:modified xsi:type="dcterms:W3CDTF">2019-05-14T10:05:13Z</dcterms:modified>
  <cp:category/>
  <cp:contentStatus/>
</cp:coreProperties>
</file>