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Jane.Bunce\OneDrive - Health Education England\Quality Panel Reports\"/>
    </mc:Choice>
  </mc:AlternateContent>
  <xr:revisionPtr revIDLastSave="5" documentId="11_B9678BC34A5D9B9AC38BDBE67C3313EA655CEF56" xr6:coauthVersionLast="41" xr6:coauthVersionMax="41" xr10:uidLastSave="{AC1DD58C-0119-485F-B81D-1F860E156AC5}"/>
  <bookViews>
    <workbookView xWindow="-110" yWindow="-110" windowWidth="19420" windowHeight="10420" activeTab="1" xr2:uid="{00000000-000D-0000-FFFF-FFFF00000000}"/>
  </bookViews>
  <sheets>
    <sheet name="Cover Sheet" sheetId="4" r:id="rId1"/>
    <sheet name="Report Matrix" sheetId="5" r:id="rId2"/>
    <sheet name="Placements" sheetId="6" r:id="rId3"/>
  </sheets>
  <externalReferences>
    <externalReference r:id="rId4"/>
  </externalReferences>
  <definedNames>
    <definedName name="_xlnm._FilterDatabase" localSheetId="1" hidden="1">'Report Matrix'!$A$3:$AA$8</definedName>
    <definedName name="FullList">Placements!$A$2:$A$48</definedName>
    <definedName name="_xlnm.Print_Area" localSheetId="0">'Cover Sheet'!$A$1:$C$21</definedName>
    <definedName name="Shortlist">Placements!$C$2:$C$14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 i="5" l="1"/>
  <c r="I6" i="5"/>
  <c r="I7" i="5"/>
  <c r="I8" i="5"/>
  <c r="I4"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
  <commentList>
    <comment ref="G3" authorId="0" shapeId="0" xr:uid="{00000000-0006-0000-0100-00000100000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xr:uid="{00000000-0006-0000-0100-00000200000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shapeId="0" xr:uid="{00000000-0006-0000-0100-00000300000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K3" authorId="0" shapeId="0" xr:uid="{00000000-0006-0000-0100-00000400000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L3" authorId="0" shapeId="0" xr:uid="{00000000-0006-0000-0100-00000500000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R3" authorId="0" shapeId="0" xr:uid="{00000000-0006-0000-0100-00000600000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S3" authorId="0" shapeId="0" xr:uid="{00000000-0006-0000-0100-00000700000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U3" authorId="0" shapeId="0" xr:uid="{00000000-0006-0000-0100-000008000000}">
      <text>
        <r>
          <rPr>
            <sz val="9"/>
            <color indexed="81"/>
            <rFont val="Tahoma"/>
            <family val="2"/>
          </rPr>
          <t xml:space="preserve">Please note any areas of good or outstanding practice
</t>
        </r>
      </text>
    </comment>
    <comment ref="V3" authorId="0" shapeId="0" xr:uid="{00000000-0006-0000-0100-000009000000}">
      <text>
        <r>
          <rPr>
            <sz val="9"/>
            <color indexed="81"/>
            <rFont val="Tahoma"/>
            <family val="2"/>
          </rPr>
          <t>Please note any specific areas of concern</t>
        </r>
      </text>
    </comment>
    <comment ref="W3" authorId="0" shapeId="0" xr:uid="{00000000-0006-0000-0100-00000A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X3" authorId="0" shapeId="0" xr:uid="{00000000-0006-0000-0100-00000B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Y3" authorId="0" shapeId="0" xr:uid="{00000000-0006-0000-0100-00000C00000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<sst xmlns="http://schemas.openxmlformats.org/spreadsheetml/2006/main" count="218" uniqueCount="158">
  <si>
    <t>Department Comments</t>
  </si>
  <si>
    <t>Comments</t>
  </si>
  <si>
    <t>Panel Members</t>
  </si>
  <si>
    <t>Lay Person</t>
  </si>
  <si>
    <t>QP 2015 Overall Grade</t>
  </si>
  <si>
    <t>Areas of Excellence</t>
  </si>
  <si>
    <t>Areas of Concern</t>
  </si>
  <si>
    <t>Individual or Department Responsible for actions</t>
  </si>
  <si>
    <t>Post Details</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</si>
  <si>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</si>
  <si>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</si>
  <si>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</si>
  <si>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</si>
  <si>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</si>
  <si>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</si>
  <si>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</si>
  <si>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</si>
  <si>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</si>
  <si>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</si>
  <si>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</si>
  <si>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</si>
  <si>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</si>
  <si>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</si>
  <si>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</si>
  <si>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</si>
  <si>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</si>
  <si>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</si>
  <si>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</si>
  <si>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</si>
  <si>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</si>
  <si>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</si>
  <si>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</si>
  <si>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</si>
  <si>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</si>
  <si>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</si>
  <si>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</si>
  <si>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</si>
  <si>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</si>
  <si>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</si>
  <si>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</si>
  <si>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</si>
  <si>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</si>
  <si>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</si>
  <si>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</si>
  <si>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</si>
  <si>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</si>
  <si>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</si>
  <si>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</si>
  <si>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</si>
  <si>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</si>
  <si>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</si>
  <si>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</si>
  <si>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</si>
  <si>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</si>
  <si>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</si>
  <si>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</si>
  <si>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</si>
  <si>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</si>
  <si>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</si>
  <si>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</si>
  <si>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</si>
  <si>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</si>
  <si>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</si>
  <si>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</si>
  <si>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</si>
  <si>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</si>
  <si>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</si>
  <si>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</si>
  <si>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</si>
  <si>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Cornwall Partnership NHS Foundation Trust</t>
  </si>
  <si>
    <t>Devon Partnership NHS Trust</t>
  </si>
  <si>
    <t>Livewell Southwest</t>
  </si>
  <si>
    <t>Northern Devon Healthcare NHS Trust</t>
  </si>
  <si>
    <t>Royal Cornwall Hospitals NHS Trust</t>
  </si>
  <si>
    <t>Royal Devon &amp; Exeter NHS Foundation Trust</t>
  </si>
  <si>
    <t>Taunton and Somerset NHS Foundation Trust</t>
  </si>
  <si>
    <t>Torbay and South Devon Healthcare NHS Foundation Trust</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</si>
  <si>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</si>
  <si>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</si>
  <si>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</si>
  <si>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</si>
  <si>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</si>
  <si>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</si>
  <si>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</si>
  <si>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</si>
  <si>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</si>
  <si>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QP 2016 Overall Grade</t>
  </si>
  <si>
    <t>Additional Comments</t>
  </si>
  <si>
    <t>Quality Panel Reporting Matrix 2018</t>
  </si>
  <si>
    <t>Programme</t>
  </si>
  <si>
    <t>Placement/Post</t>
  </si>
  <si>
    <t>Trust (PEP)</t>
  </si>
  <si>
    <t>Site (LEP)</t>
  </si>
  <si>
    <t>Effective Educational Environment</t>
  </si>
  <si>
    <t>2018 Matrix Grading</t>
  </si>
  <si>
    <t>Safe Supportive Working Environment</t>
  </si>
  <si>
    <t>Matrix Overall Grade</t>
  </si>
  <si>
    <t>2018 GMC Survey Grade</t>
  </si>
  <si>
    <t>QP 2017 Overall Grade</t>
  </si>
  <si>
    <t>QP 2017 Anomaly Grade</t>
  </si>
  <si>
    <t>2018 
Overall Grading</t>
  </si>
  <si>
    <t>2018 Anomaly Grade</t>
  </si>
  <si>
    <t>General Comments (optional)</t>
  </si>
  <si>
    <t>Southmead Hospital</t>
  </si>
  <si>
    <t>Bristol Royal Hospital for Children</t>
  </si>
  <si>
    <t>Gloucestershire Hospital</t>
  </si>
  <si>
    <t>Great Western Hospital</t>
  </si>
  <si>
    <t>University Hospitals Plymouth NHS Trust</t>
  </si>
  <si>
    <t>Musgrove Park Hospital</t>
  </si>
  <si>
    <t>North Bristol Hospital</t>
  </si>
  <si>
    <t>Bristol Royal Infirmary</t>
  </si>
  <si>
    <t>Royal United Hospital (Bath)</t>
  </si>
  <si>
    <t>Yeovil District Hospital</t>
  </si>
  <si>
    <t>Chelteham General Hospital</t>
  </si>
  <si>
    <t>Weston General Hospital</t>
  </si>
  <si>
    <r>
      <t xml:space="preserve">GIM Grade
</t>
    </r>
    <r>
      <rPr>
        <sz val="12"/>
        <color rgb="FF000000"/>
        <rFont val="Arial"/>
        <family val="2"/>
      </rPr>
      <t>(Med Specialties)</t>
    </r>
  </si>
  <si>
    <r>
      <t xml:space="preserve">Actions to improve the Grade: </t>
    </r>
    <r>
      <rPr>
        <b/>
        <u/>
        <sz val="12"/>
        <color rgb="FF000000"/>
        <rFont val="Arial"/>
        <family val="2"/>
      </rPr>
      <t>Requirements</t>
    </r>
    <r>
      <rPr>
        <b/>
        <sz val="12"/>
        <color rgb="FF000000"/>
        <rFont val="Arial"/>
        <family val="2"/>
      </rPr>
      <t xml:space="preserve"> or </t>
    </r>
    <r>
      <rPr>
        <b/>
        <u/>
        <sz val="12"/>
        <color rgb="FF000000"/>
        <rFont val="Arial"/>
        <family val="2"/>
      </rPr>
      <t>Recommendations</t>
    </r>
  </si>
  <si>
    <t>2018 Overall Grading explanation</t>
  </si>
  <si>
    <t>2018 Overall Grading</t>
  </si>
  <si>
    <t>Data for 2018 Quality Panel</t>
  </si>
  <si>
    <t>Plymouth Hospitals NHS Trust</t>
  </si>
  <si>
    <t>Good</t>
  </si>
  <si>
    <t>Excellent</t>
  </si>
  <si>
    <t>No grade awarded</t>
  </si>
  <si>
    <t>Requires Improvement</t>
  </si>
  <si>
    <t>No GMC data</t>
  </si>
  <si>
    <r>
      <rPr>
        <b/>
        <sz val="12"/>
        <color rgb="FF000000"/>
        <rFont val="Arial"/>
        <family val="2"/>
      </rPr>
      <t>2018 GMC NTS</t>
    </r>
    <r>
      <rPr>
        <sz val="12"/>
        <color rgb="FF000000"/>
        <rFont val="Arial"/>
        <family val="2"/>
      </rPr>
      <t xml:space="preserve">
No concerns raised</t>
    </r>
  </si>
  <si>
    <t>Inadequate</t>
  </si>
  <si>
    <r>
      <rPr>
        <b/>
        <sz val="11"/>
        <color rgb="FF000000"/>
        <rFont val="Arial"/>
        <family val="2"/>
      </rPr>
      <t>2017 QP Grade</t>
    </r>
    <r>
      <rPr>
        <sz val="11"/>
        <color rgb="FF000000"/>
        <rFont val="Arial"/>
        <family val="2"/>
      </rPr>
      <t xml:space="preserve">
Limited opportunities to do clinics. Trainees would like more opportunities to  do observed ward rounds. 
</t>
    </r>
    <r>
      <rPr>
        <b/>
        <sz val="11"/>
        <color rgb="FF000000"/>
        <rFont val="Arial"/>
        <family val="2"/>
      </rPr>
      <t>2018 GMC NTS</t>
    </r>
    <r>
      <rPr>
        <sz val="11"/>
        <color rgb="FF000000"/>
        <rFont val="Arial"/>
        <family val="2"/>
      </rPr>
      <t xml:space="preserve">
6x red outliers for CS OOHs, EG, Reporting systems, Rota design, Study leave and Supportive environment</t>
    </r>
  </si>
  <si>
    <t>Ray Sheridan</t>
  </si>
  <si>
    <t>Dr Mark Battle</t>
  </si>
  <si>
    <t>Dr Shash Ranjan</t>
  </si>
  <si>
    <t>Graham Stoate</t>
  </si>
  <si>
    <t>no current trainees</t>
  </si>
  <si>
    <t>Acute medical take - feedback, supervision, handover, WBA accessibility. For geriatrics need to provide more clinic/ outpatient opportunities which may need imaginative solutions.</t>
  </si>
  <si>
    <t>It would be Excellent across the board for Torbay except for 2 issues.</t>
  </si>
  <si>
    <t>ES/CS interaction with trainees is seen as very supportive &amp; trainees are happy there.</t>
  </si>
  <si>
    <t>1.Chest drain training or alternative pathway. 2. Clinic room provision on or off main site</t>
  </si>
  <si>
    <t>ES/CS supervision is excellent, trainees are encouraged to own their learning objectives &amp; are integrated into the teams well.</t>
  </si>
  <si>
    <t>ES/CS and trainees seem to have achieved the balance between supervision &amp; autonomy that others could learn from. Truro is seen as a really positive learning experience. Thanks to ES/CS for providing a happy well mentored training environment that is preparing trainees well for future Consultant work &amp; adds into the overall regions very positive GMC survey result,</t>
  </si>
  <si>
    <t xml:space="preserve">We have an excellent group of trainees and are pleased with the feedback because we are proud of the support and training we provide.
The trainees have raised the issue of thrombolysis and white card referrals with us. They have done this extremely well and discussed it as a group and come up with ways to improve the system and make it manageable. We are in the process of looking at their suggestions and implementing changes to reduce the burden of work whilst keeping registrars seeing ward referrals as filtered appropriately with adequate time for discussion with a consultant they provide an excellent learning opportunity.
</t>
  </si>
  <si>
    <t>The Respiratory team are arranging for some lab skill teaching sessions on chest drain insertion.
The Respiratory team are also happy for doctors on teams involved in the care of patients they review on wards and require a chest drain, to have the ward team doctors perform the procedure under there supervision and Ultrasound.
Other out of hours options would be speaking with ITU/ED etc although this is no hard fast arrangement with these teas due to there own workloads.
We would be interested to know how the other hospitals deal with this issue and maybe we could implement something similar.
We have asked the operational management team to look into the provision of further clinic rooms. This includes at Paignton and Newton Abbott Hospitals.
The chest drain issue has been discussed at the Medical Grand Round as well.</t>
  </si>
  <si>
    <t>The step down from excellent to good refers to a rise on one aspect of the post - its seen as overburdening with stroke lysis calls &amp; referrals from other teams that take registrars away from other learning opportunities.</t>
  </si>
  <si>
    <t>Training is usually prioritised over service delivery within speciality. Pro-active Consultants generally with getting WBAs done. Very supportive supervisors.</t>
  </si>
  <si>
    <t>An enthusiastic conscientious group of trainees. They were critical of service provision at a time of consultant vacancies, whilst endeavouring to maintain our high standard of supervision and education as evidenced here by feedback. 
GIM Registrar rota is outwith our control, recent changes to the consultant GIM rota which improves registrar support in evenings but clearly does not reduce their gaps and frequency.</t>
  </si>
  <si>
    <t>Key positives-supportive CS/ES, released from wards for educational opportunities(not from GIM), proactive ES attitude to WBAs. Excellent pastoral care &amp; access to study leave. Good Consultant level supervision provision. Areas to work on are mainly acute medical take related &amp; include lack of any feedback re acute medical take e work. x1 concern that Trust not responsive to trainees raising concerns or feeding back in response to concerns later.</t>
  </si>
  <si>
    <t>Orthogeriatrics &amp; Community Geriatrics received especially positive feedback re supervision &amp; education &amp; learning opportunities. The acute take continues to receive trainee negative feedback eg after a night shift lack of constructive feedback &amp; emphasis on criticism as part of culture rather than positive constructive feedback. Maybe immediately after night shift isn't best time for some of this interaction. Clinic outpatient opportunities need increasing. Ensuring PDP &amp; learning opportunities for LTFT trainees align with realistic time frames within 6 month rotations. Some feedback on how to balance giving registrars some more autonomy versus potentially over supervising more experienced trainees, Handover within acute take received patient safety level concerns.</t>
  </si>
  <si>
    <t>Orth geriatrics &amp; community seen as excellent learning opportunities &amp; very supportive speciality supervisors, good release of time for subspecialty /PDP work</t>
  </si>
  <si>
    <t>1. R/v how provide feedback for trainees just finished a full on brutal night shift. 2. Maybe learn from Torbay model where Acute Medical Team provide ACAT/SLE opportunities on rota'd basis outside the acute medical oncall session.3. R/v handover arrangements 4. Expand outpatient opportunities</t>
  </si>
  <si>
    <t>The geriatrics Consultants are supportive &amp; approachable &amp; keen to optimise learning opportunities so it is a shame to give a lower overall grade that is largely down to acute medical take issues. With a bit of additional outpatient provision the geriatrics score would actually be good. Thanks to ES/CS for their very positively received supervision of our trainees who are largely happy &amp; our regions GMC result compares very favourably with other areas.</t>
  </si>
  <si>
    <t xml:space="preserve">It is a mixed bag. The Geriatric Medicine component is with the exception of lack of clinic opportunities (which we are actively addressing) actually really positive with specific areas of very good feedback in the community rotation and Orth geriatrics. Educational and clinical supervision is praised, access to study leave and training opportunities are reported as good. GIM FEEDBACK       1) Handover – this has been a concern for years. We are about to begin the process of releasing an electronic handover form which I hope will go some ways to making the handover process safe within the trust
2) Feedback and WPBAs – there are a number of points here
- I’m concerned that the feedback is seen as negative rather than constructive. As a department we are well aware of how vulnerable trainees are after a 12.5hr night shift and try to address our comments appropriately. I agree that post night shift is not the best time to receive education. I have scheduled a discussion at the next med reg meeting to discuss this further, specifically does the rota need altering so the trainees finish earlier and only review the sick patients but also to explore whether the critical feedback is a person or a culture issue  
- We have previously offered ‘assessment rounds’ as part of our day to day work. Unfortunately with our current senior cover it has not been possible to continue this. 
- We are in the process of setting up a rota from august where the more senior trainees do supervised ’post take’ ward rounds as part of their on-call shifts.  
 </t>
  </si>
  <si>
    <t>Lots of rota gaps that can be challenging to fill. A really positive GIM experience was the Consultants are actively engaging &amp; encouraging the trainees with delivering WBA eg New day reg comes on post take ward round as a trainee oriented learning / portfolio opportunity.</t>
  </si>
  <si>
    <t>Providing sufficient regs on rota is a national challenge that maybe IM curriculum will resolve/address, apart form this it would have been "excellent" score across the board.</t>
  </si>
  <si>
    <t>Trainees have identified the growing need for them to support &amp; mentor trainees more junior to them with health &amp; training issues &amp; would welcome mentorship/mental health 1st aid training which is already planned for early 2019.</t>
  </si>
  <si>
    <t>High quality training opportunities provided &amp; prioritised. Supervisors seen as very supportive. This would have been "excellent" apart from rising knock on impact of referrals &amp; lysis calls. Thanks to the large number of Consultants in dept who act as ES/CS &amp; provide a high quality training environment that trainees feel supported &amp; enjoy their time there.</t>
  </si>
  <si>
    <t xml:space="preserve">1. Chest drains - trainees don't feel competent to do chest drains unsupervised &amp; as a result sometimes can get others to do them &amp; sometimes feel need to do it themselves. Torbay need to look at providing appropriate training or alternative chest drain pathway. 2. Clinic room provision is an issue so need to r/v room provision or look at community hospitals clinics as training opportunities. However some Consultants have provided clinics in a very supervised learning observed manner that trainees liked to work around this challenge. </t>
  </si>
  <si>
    <t>The way the GIM Acute take consultants take the registrars on non-acute days in a planned way to do ACATs &amp; WBAs is a possible model for the rest of the region as it is high quality training in acute work without the pressurised service delivery needs impinging. Thanks to the team of supervisors in Torbay who provide such a happy working &amp; training environment.</t>
  </si>
  <si>
    <t>x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</si>
</sst>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4"/>
      <color rgb="FF000000"/>
      <name val="Arial"/>
      <family val="2"/>
    </font>
    <font>
      <b/>
      <u/>
      <sz val="12"/>
      <color rgb="FF000000"/>
      <name val="Arial"/>
      <family val="2"/>
    </font>
    <font>
      <b/>
      <sz val="16"/>
      <color rgb="FF000000"/>
      <name val="Arial"/>
      <family val="2"/>
    </font>
    <font>
      <sz val="11"/>
      <color theme="1"/>
      <name val="Arial"/>
      <family val="2"/>
    </font>
    <font>
      <sz val="11"/>
      <name val="Arial"/>
      <family val="2"/>
    </font>
  </fonts>
  <fills count="15">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rgb="FFFFC0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9966"/>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7">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cellStyleXfs>
  <cellXfs count="58">
    <xf numFmtId="0" fontId="0" fillId="0" borderId="0" xfId="0"/>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Alignment="1">
      <alignment vertical="center"/>
    </xf>
    <xf numFmtId="0" fontId="3" fillId="0" borderId="0" xfId="0" applyFont="1" applyAlignment="1">
      <alignment wrapText="1"/>
    </xf>
    <xf numFmtId="0" fontId="5" fillId="0" borderId="0" xfId="0" applyFont="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5" fillId="8"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Alignment="1">
      <alignment vertical="center" wrapText="1"/>
    </xf>
    <xf numFmtId="0" fontId="4" fillId="8"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0" borderId="0" xfId="0" applyFont="1" applyAlignment="1">
      <alignment horizontal="center"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4"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12" fillId="14" borderId="2" xfId="0" applyFont="1" applyFill="1" applyBorder="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vertical="center"/>
    </xf>
    <xf numFmtId="0" fontId="5" fillId="0" borderId="3" xfId="0" applyFont="1" applyBorder="1" applyAlignment="1">
      <alignment vertical="center" wrapText="1"/>
    </xf>
    <xf numFmtId="0" fontId="15" fillId="0" borderId="1" xfId="0" applyFont="1" applyBorder="1" applyAlignment="1">
      <alignment vertical="center"/>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0" xfId="0" applyFont="1" applyAlignment="1">
      <alignment horizontal="center" vertical="center" wrapText="1"/>
    </xf>
    <xf numFmtId="0" fontId="5" fillId="0" borderId="1" xfId="0" applyFont="1" applyBorder="1" applyAlignment="1">
      <alignment vertical="top" wrapText="1"/>
    </xf>
    <xf numFmtId="14" fontId="5" fillId="0" borderId="1" xfId="0" applyNumberFormat="1" applyFont="1" applyBorder="1"/>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Alignment="1">
      <alignment wrapText="1"/>
    </xf>
    <xf numFmtId="0" fontId="5" fillId="0" borderId="0" xfId="0" applyFont="1" applyAlignment="1">
      <alignment wrapText="1"/>
    </xf>
    <xf numFmtId="0" fontId="0" fillId="0" borderId="0" xfId="0" applyAlignment="1">
      <alignment wrapText="1"/>
    </xf>
    <xf numFmtId="0" fontId="4" fillId="0" borderId="0" xfId="0" applyFont="1" applyAlignment="1">
      <alignment horizontal="center" vertical="center" wrapText="1"/>
    </xf>
    <xf numFmtId="0" fontId="5" fillId="13"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5" fillId="12" borderId="1" xfId="0" applyFont="1" applyFill="1" applyBorder="1" applyAlignment="1">
      <alignment horizontal="center" vertical="center" wrapText="1"/>
    </xf>
  </cellXfs>
  <cellStyles count="7">
    <cellStyle name="cf1" xfId="1" xr:uid="{00000000-0005-0000-0000-000000000000}"/>
    <cellStyle name="cf2" xfId="2" xr:uid="{00000000-0005-0000-0000-000001000000}"/>
    <cellStyle name="cf3" xfId="3" xr:uid="{00000000-0005-0000-0000-000002000000}"/>
    <cellStyle name="cf4" xfId="4" xr:uid="{00000000-0005-0000-0000-000003000000}"/>
    <cellStyle name="Hyperlink 2" xfId="6" xr:uid="{00000000-0005-0000-0000-000004000000}"/>
    <cellStyle name="Normal" xfId="0" builtinId="0" customBuiltin="1"/>
    <cellStyle name="Normal 2" xfId="5" xr:uid="{00000000-0005-0000-0000-000006000000}"/>
  </cellStyles>
  <dxfs count="16">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FF9966"/>
      <color rgb="FF33CC33"/>
      <color rgb="FF99CC00"/>
      <color rgb="FF99CCFF"/>
      <color rgb="FFFFCC66"/>
      <color rgb="FFFF9933"/>
      <color rgb="FFFF5050"/>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916781</xdr:colOff>
      <xdr:row>0</xdr:row>
      <xdr:rowOff>0</xdr:rowOff>
    </xdr:from>
    <xdr:to>
      <xdr:col>8</xdr:col>
      <xdr:colOff>995046</xdr:colOff>
      <xdr:row>0</xdr:row>
      <xdr:rowOff>598391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08406" y="0"/>
          <a:ext cx="2483327" cy="5983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Deanery\Quality%20Panels\2018\Medicine\Geriatrics\Quality%20Data\QP%20Outcome%20Reporting%20Matrix%202017%20Geriatri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eport Matrix"/>
      <sheetName val="Placement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3"/>
  <sheetViews>
    <sheetView zoomScale="75" zoomScaleNormal="75" workbookViewId="0">
      <selection activeCell="C15" sqref="C15"/>
    </sheetView>
  </sheetViews>
  <sheetFormatPr defaultColWidth="9.1796875" defaultRowHeight="20.149999999999999" customHeight="1" x14ac:dyDescent="0.3"/>
  <cols>
    <col min="1" max="1" width="18.54296875" style="3" bestFit="1" customWidth="1"/>
    <col min="2" max="2" width="68.7265625" style="3" customWidth="1"/>
    <col min="3" max="3" width="37.453125" style="3" customWidth="1"/>
    <col min="4" max="16384" width="9.1796875" style="3"/>
  </cols>
  <sheetData>
    <row r="1" spans="1:3" ht="20.149999999999999" customHeight="1" x14ac:dyDescent="0.3">
      <c r="A1" s="1" t="s">
        <v>80</v>
      </c>
      <c r="B1" s="42">
        <v>43447</v>
      </c>
    </row>
    <row r="2" spans="1:3" ht="20.149999999999999" customHeight="1" x14ac:dyDescent="0.3">
      <c r="A2" s="4" t="s">
        <v>2</v>
      </c>
    </row>
    <row r="3" spans="1:3" ht="20.149999999999999" customHeight="1" x14ac:dyDescent="0.3">
      <c r="B3" s="5" t="s">
        <v>84</v>
      </c>
      <c r="C3" s="2" t="s">
        <v>129</v>
      </c>
    </row>
    <row r="4" spans="1:3" ht="20.149999999999999" customHeight="1" x14ac:dyDescent="0.3">
      <c r="B4" s="45" t="s">
        <v>85</v>
      </c>
      <c r="C4" s="2" t="s">
        <v>130</v>
      </c>
    </row>
    <row r="5" spans="1:3" ht="20.149999999999999" customHeight="1" x14ac:dyDescent="0.3">
      <c r="B5" s="46"/>
      <c r="C5" s="2" t="s">
        <v>131</v>
      </c>
    </row>
    <row r="6" spans="1:3" ht="20.149999999999999" customHeight="1" x14ac:dyDescent="0.3">
      <c r="B6" s="47"/>
      <c r="C6" s="2"/>
    </row>
    <row r="7" spans="1:3" ht="20.149999999999999" customHeight="1" x14ac:dyDescent="0.3">
      <c r="B7" s="5" t="s">
        <v>3</v>
      </c>
      <c r="C7" s="2" t="s">
        <v>132</v>
      </c>
    </row>
    <row r="8" spans="1:3" ht="20.149999999999999" customHeight="1" x14ac:dyDescent="0.3">
      <c r="B8" s="43" t="s">
        <v>78</v>
      </c>
      <c r="C8" s="2" t="s">
        <v>157</v>
      </c>
    </row>
    <row r="9" spans="1:3" ht="20.149999999999999" customHeight="1" x14ac:dyDescent="0.3">
      <c r="B9" s="44"/>
      <c r="C9" s="2"/>
    </row>
    <row r="10" spans="1:3" ht="20.149999999999999" customHeight="1" x14ac:dyDescent="0.3">
      <c r="B10" s="44"/>
      <c r="C10" s="2"/>
    </row>
    <row r="11" spans="1:3" ht="20.149999999999999" customHeight="1" x14ac:dyDescent="0.3">
      <c r="B11" s="44"/>
      <c r="C11" s="2"/>
    </row>
    <row r="12" spans="1:3" ht="20.149999999999999" customHeight="1" x14ac:dyDescent="0.3">
      <c r="B12" s="44"/>
      <c r="C12" s="2"/>
    </row>
    <row r="13" spans="1:3" ht="20.149999999999999" customHeight="1" x14ac:dyDescent="0.3">
      <c r="B13" s="44"/>
      <c r="C13" s="2"/>
    </row>
    <row r="14" spans="1:3" ht="20.149999999999999" customHeight="1" x14ac:dyDescent="0.3">
      <c r="B14" s="44"/>
      <c r="C14" s="2"/>
    </row>
    <row r="15" spans="1:3" ht="20.149999999999999" customHeight="1" x14ac:dyDescent="0.3">
      <c r="B15" s="44"/>
      <c r="C15" s="2"/>
    </row>
    <row r="16" spans="1:3" ht="20.149999999999999" customHeight="1" x14ac:dyDescent="0.3">
      <c r="B16" s="11" t="s">
        <v>81</v>
      </c>
      <c r="C16" s="2"/>
    </row>
    <row r="17" spans="2:3" ht="55.5" customHeight="1" x14ac:dyDescent="0.3">
      <c r="B17" s="49" t="s">
        <v>79</v>
      </c>
      <c r="C17" s="50"/>
    </row>
    <row r="18" spans="2:3" ht="20.149999999999999" customHeight="1" x14ac:dyDescent="0.3">
      <c r="B18" s="50"/>
      <c r="C18" s="50"/>
    </row>
    <row r="19" spans="2:3" ht="20.149999999999999" customHeight="1" x14ac:dyDescent="0.3">
      <c r="B19" s="50"/>
      <c r="C19" s="50"/>
    </row>
    <row r="20" spans="2:3" ht="20.149999999999999" customHeight="1" x14ac:dyDescent="0.3">
      <c r="B20" s="50"/>
      <c r="C20" s="50"/>
    </row>
    <row r="21" spans="2:3" ht="20.149999999999999" customHeight="1" x14ac:dyDescent="0.3">
      <c r="B21" s="50"/>
      <c r="C21" s="50"/>
    </row>
    <row r="22" spans="2:3" ht="32.25" customHeight="1" x14ac:dyDescent="0.3">
      <c r="B22" s="48" t="s">
        <v>83</v>
      </c>
      <c r="C22" s="49"/>
    </row>
    <row r="23" spans="2:3" ht="20.149999999999999" customHeight="1" x14ac:dyDescent="0.3">
      <c r="B23" s="49"/>
      <c r="C23" s="49"/>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8"/>
  <sheetViews>
    <sheetView showGridLines="0" tabSelected="1" zoomScale="80" zoomScaleNormal="80" workbookViewId="0">
      <selection activeCell="E4" sqref="E4"/>
    </sheetView>
  </sheetViews>
  <sheetFormatPr defaultColWidth="35.7265625" defaultRowHeight="15.5" x14ac:dyDescent="0.35"/>
  <cols>
    <col min="1" max="3" width="25.7265625" style="7" customWidth="1"/>
    <col min="4" max="4" width="15.7265625" style="7" customWidth="1"/>
    <col min="5" max="5" width="45.81640625" style="7" bestFit="1" customWidth="1"/>
    <col min="6" max="6" width="22.54296875" style="7" customWidth="1"/>
    <col min="7" max="8" width="18" style="9" customWidth="1"/>
    <col min="9" max="9" width="16.81640625" style="9" customWidth="1"/>
    <col min="10" max="11" width="15.81640625" style="9" customWidth="1"/>
    <col min="12" max="14" width="15.26953125" style="9" customWidth="1"/>
    <col min="15" max="15" width="22.453125" style="9" customWidth="1"/>
    <col min="16" max="16" width="21.7265625" style="9" customWidth="1"/>
    <col min="17" max="17" width="25.7265625" style="10" customWidth="1"/>
    <col min="18" max="18" width="19" style="10" customWidth="1"/>
    <col min="19" max="19" width="19.81640625" style="9" customWidth="1"/>
    <col min="20" max="20" width="35.7265625" style="7" customWidth="1"/>
    <col min="21" max="24" width="25.7265625" style="7" customWidth="1"/>
    <col min="25" max="26" width="35.7265625" style="7" customWidth="1"/>
    <col min="27" max="16384" width="35.7265625" style="7"/>
  </cols>
  <sheetData>
    <row r="1" spans="1:26" ht="48.75" customHeight="1" x14ac:dyDescent="0.35">
      <c r="A1" s="56" t="s">
        <v>88</v>
      </c>
      <c r="B1" s="56"/>
      <c r="C1" s="56"/>
      <c r="D1" s="51"/>
      <c r="E1" s="51"/>
      <c r="F1" s="51"/>
      <c r="G1" s="51"/>
      <c r="H1" s="51"/>
      <c r="I1" s="51"/>
      <c r="J1" s="51"/>
      <c r="K1" s="51"/>
      <c r="L1" s="51"/>
      <c r="M1" s="51"/>
      <c r="N1" s="51"/>
      <c r="O1" s="51"/>
      <c r="P1" s="51"/>
      <c r="Q1" s="51"/>
      <c r="R1" s="51"/>
      <c r="S1" s="51"/>
      <c r="T1" s="51"/>
      <c r="U1" s="51"/>
      <c r="V1" s="51"/>
      <c r="W1" s="51"/>
      <c r="X1" s="51"/>
      <c r="Y1" s="51"/>
      <c r="Z1" s="51"/>
    </row>
    <row r="2" spans="1:26" s="8" customFormat="1" ht="20.149999999999999" customHeight="1" x14ac:dyDescent="0.35">
      <c r="A2" s="54" t="s">
        <v>8</v>
      </c>
      <c r="B2" s="54"/>
      <c r="C2" s="54"/>
      <c r="D2" s="54"/>
      <c r="E2" s="54"/>
      <c r="F2" s="54"/>
      <c r="G2" s="53" t="s">
        <v>94</v>
      </c>
      <c r="H2" s="53"/>
      <c r="I2" s="25"/>
      <c r="J2" s="55" t="s">
        <v>119</v>
      </c>
      <c r="K2" s="55"/>
      <c r="L2" s="55"/>
      <c r="M2" s="55"/>
      <c r="N2" s="55"/>
      <c r="O2" s="55"/>
      <c r="P2" s="55"/>
      <c r="Q2" s="57" t="s">
        <v>118</v>
      </c>
      <c r="R2" s="57"/>
      <c r="S2" s="57"/>
      <c r="T2" s="57"/>
      <c r="U2" s="52" t="s">
        <v>117</v>
      </c>
      <c r="V2" s="52"/>
      <c r="W2" s="52"/>
      <c r="X2" s="52"/>
      <c r="Y2" s="12" t="s">
        <v>0</v>
      </c>
      <c r="Z2" s="13" t="s">
        <v>77</v>
      </c>
    </row>
    <row r="3" spans="1:26" s="20" customFormat="1" ht="62" x14ac:dyDescent="0.35">
      <c r="A3" s="24" t="s">
        <v>9</v>
      </c>
      <c r="B3" s="24" t="s">
        <v>89</v>
      </c>
      <c r="C3" s="24" t="s">
        <v>90</v>
      </c>
      <c r="D3" s="24" t="s">
        <v>10</v>
      </c>
      <c r="E3" s="24" t="s">
        <v>91</v>
      </c>
      <c r="F3" s="24" t="s">
        <v>92</v>
      </c>
      <c r="G3" s="23" t="s">
        <v>93</v>
      </c>
      <c r="H3" s="23" t="s">
        <v>95</v>
      </c>
      <c r="I3" s="26" t="s">
        <v>96</v>
      </c>
      <c r="J3" s="27" t="s">
        <v>97</v>
      </c>
      <c r="K3" s="27" t="s">
        <v>4</v>
      </c>
      <c r="L3" s="27" t="s">
        <v>86</v>
      </c>
      <c r="M3" s="27" t="s">
        <v>98</v>
      </c>
      <c r="N3" s="27" t="s">
        <v>99</v>
      </c>
      <c r="O3" s="27" t="s">
        <v>82</v>
      </c>
      <c r="P3" s="27" t="s">
        <v>87</v>
      </c>
      <c r="Q3" s="30" t="s">
        <v>100</v>
      </c>
      <c r="R3" s="28" t="s">
        <v>115</v>
      </c>
      <c r="S3" s="28" t="s">
        <v>101</v>
      </c>
      <c r="T3" s="28" t="s">
        <v>1</v>
      </c>
      <c r="U3" s="29" t="s">
        <v>5</v>
      </c>
      <c r="V3" s="29" t="s">
        <v>6</v>
      </c>
      <c r="W3" s="29" t="s">
        <v>116</v>
      </c>
      <c r="X3" s="29" t="s">
        <v>102</v>
      </c>
      <c r="Y3" s="18" t="s">
        <v>0</v>
      </c>
      <c r="Z3" s="19" t="s">
        <v>7</v>
      </c>
    </row>
    <row r="4" spans="1:26" s="17" customFormat="1" ht="31" x14ac:dyDescent="0.35">
      <c r="A4" s="31" t="s">
        <v>60</v>
      </c>
      <c r="B4" s="32" t="s">
        <v>34</v>
      </c>
      <c r="C4" s="15"/>
      <c r="D4" s="15"/>
      <c r="E4" s="35" t="s">
        <v>72</v>
      </c>
      <c r="F4" s="15"/>
      <c r="G4" s="16"/>
      <c r="H4" s="16"/>
      <c r="I4" s="16">
        <f>IF(COUNTA(G4,H4)=1,"",IF(G4=H4,G4,IF(OR(AND(G4="Inadequate",H4="Requires Improvement"),AND(H4="Inadequate",G4="Requires Improvement")),"Inadequate",IF(OR(AND(G4="Inadequate",H4="Good"),AND(H4="Inadequate",G4="Good")),"Requires Improvement",IF(OR(AND(G4="Inadequate",H4="Excellent"),AND(H4="Inadequate",G4="Excellent")),"Requires Improvement",IF(OR(AND(G4="Requires Improvement",H4="Good"),AND(H4="Requires Improvement",G4="Good")),"Requires Improvement",IF(OR(AND(G4="Requires Improvement",H4="Excellent"),AND(H4="Requires Improvement",G4="Excellent")),"Good",IF(OR(AND(G4="Good",H4="Excellent"),AND(H4="Good",G4="Excellent")),"Good"))))))))</f>
        <v>0</v>
      </c>
      <c r="J4" s="16" t="s">
        <v>125</v>
      </c>
      <c r="K4" s="40" t="s">
        <v>121</v>
      </c>
      <c r="L4" s="38" t="s">
        <v>121</v>
      </c>
      <c r="M4" s="16" t="s">
        <v>122</v>
      </c>
      <c r="N4" s="16" t="s">
        <v>123</v>
      </c>
      <c r="O4" s="21"/>
      <c r="P4" s="21" t="s">
        <v>133</v>
      </c>
      <c r="Q4" s="14" t="s">
        <v>123</v>
      </c>
      <c r="R4" s="14"/>
      <c r="S4" s="16"/>
      <c r="T4" s="22"/>
      <c r="U4" s="22"/>
      <c r="V4" s="22"/>
      <c r="W4" s="22"/>
      <c r="X4" s="22"/>
      <c r="Y4" s="22"/>
      <c r="Z4" s="22"/>
    </row>
    <row r="5" spans="1:26" s="17" customFormat="1" ht="409.5" x14ac:dyDescent="0.35">
      <c r="A5" s="33" t="s">
        <v>60</v>
      </c>
      <c r="B5" s="34" t="s">
        <v>34</v>
      </c>
      <c r="C5" s="15"/>
      <c r="D5" s="15"/>
      <c r="E5" s="36" t="s">
        <v>120</v>
      </c>
      <c r="F5" s="15"/>
      <c r="G5" s="16" t="s">
        <v>124</v>
      </c>
      <c r="H5" s="16" t="s">
        <v>124</v>
      </c>
      <c r="I5" s="16" t="str">
        <f t="shared" ref="I5:I8" si="0">IF(COUNTA(G5,H5)=1,"",IF(G5=H5,G5,IF(OR(AND(G5="Inadequate",H5="Requires Improvement"),AND(H5="Inadequate",G5="Requires Improvement")),"Inadequate",IF(OR(AND(G5="Inadequate",H5="Good"),AND(H5="Inadequate",G5="Good")),"Requires Improvement",IF(OR(AND(G5="Inadequate",H5="Excellent"),AND(H5="Inadequate",G5="Excellent")),"Requires Improvement",IF(OR(AND(G5="Requires Improvement",H5="Good"),AND(H5="Requires Improvement",G5="Good")),"Requires Improvement",IF(OR(AND(G5="Requires Improvement",H5="Excellent"),AND(H5="Requires Improvement",G5="Excellent")),"Good",IF(OR(AND(G5="Good",H5="Excellent"),AND(H5="Good",G5="Excellent")),"Good"))))))))</f>
        <v>Requires Improvement</v>
      </c>
      <c r="J5" s="16" t="s">
        <v>127</v>
      </c>
      <c r="K5" s="39" t="s">
        <v>121</v>
      </c>
      <c r="L5" s="38" t="s">
        <v>122</v>
      </c>
      <c r="M5" s="16" t="s">
        <v>124</v>
      </c>
      <c r="N5" s="16" t="s">
        <v>123</v>
      </c>
      <c r="O5" s="41" t="s">
        <v>128</v>
      </c>
      <c r="P5" s="21" t="s">
        <v>145</v>
      </c>
      <c r="Q5" s="14" t="s">
        <v>124</v>
      </c>
      <c r="R5" s="14" t="s">
        <v>127</v>
      </c>
      <c r="S5" s="16"/>
      <c r="T5" s="22" t="s">
        <v>146</v>
      </c>
      <c r="U5" s="22" t="s">
        <v>147</v>
      </c>
      <c r="V5" s="22" t="s">
        <v>134</v>
      </c>
      <c r="W5" s="22" t="s">
        <v>148</v>
      </c>
      <c r="X5" s="22" t="s">
        <v>149</v>
      </c>
      <c r="Y5" s="22" t="s">
        <v>150</v>
      </c>
      <c r="Z5" s="22"/>
    </row>
    <row r="6" spans="1:26" s="17" customFormat="1" ht="224" x14ac:dyDescent="0.35">
      <c r="A6" s="33" t="s">
        <v>60</v>
      </c>
      <c r="B6" s="34" t="s">
        <v>34</v>
      </c>
      <c r="C6" s="15"/>
      <c r="D6" s="15"/>
      <c r="E6" s="34" t="s">
        <v>73</v>
      </c>
      <c r="F6" s="15"/>
      <c r="G6" s="16" t="s">
        <v>122</v>
      </c>
      <c r="H6" s="16" t="s">
        <v>122</v>
      </c>
      <c r="I6" s="16" t="str">
        <f t="shared" si="0"/>
        <v>Excellent</v>
      </c>
      <c r="J6" s="16" t="s">
        <v>121</v>
      </c>
      <c r="K6" s="39" t="s">
        <v>122</v>
      </c>
      <c r="L6" s="38" t="s">
        <v>122</v>
      </c>
      <c r="M6" s="16" t="s">
        <v>122</v>
      </c>
      <c r="N6" s="16" t="s">
        <v>123</v>
      </c>
      <c r="O6" s="21"/>
      <c r="P6" s="21"/>
      <c r="Q6" s="14" t="s">
        <v>122</v>
      </c>
      <c r="R6" s="14" t="s">
        <v>121</v>
      </c>
      <c r="S6" s="16"/>
      <c r="T6" s="22" t="s">
        <v>151</v>
      </c>
      <c r="U6" s="22" t="s">
        <v>138</v>
      </c>
      <c r="V6" s="22"/>
      <c r="W6" s="22" t="s">
        <v>152</v>
      </c>
      <c r="X6" s="22" t="s">
        <v>139</v>
      </c>
      <c r="Y6" s="22" t="s">
        <v>144</v>
      </c>
      <c r="Z6" s="22"/>
    </row>
    <row r="7" spans="1:26" s="17" customFormat="1" ht="266" x14ac:dyDescent="0.35">
      <c r="A7" s="33" t="s">
        <v>60</v>
      </c>
      <c r="B7" s="34" t="s">
        <v>34</v>
      </c>
      <c r="C7" s="15"/>
      <c r="D7" s="15"/>
      <c r="E7" s="34" t="s">
        <v>74</v>
      </c>
      <c r="F7" s="15"/>
      <c r="G7" s="16" t="s">
        <v>122</v>
      </c>
      <c r="H7" s="16" t="s">
        <v>121</v>
      </c>
      <c r="I7" s="16" t="str">
        <f t="shared" si="0"/>
        <v>Good</v>
      </c>
      <c r="J7" s="16" t="s">
        <v>122</v>
      </c>
      <c r="K7" s="39" t="s">
        <v>122</v>
      </c>
      <c r="L7" s="38" t="s">
        <v>122</v>
      </c>
      <c r="M7" s="16" t="s">
        <v>122</v>
      </c>
      <c r="N7" s="16" t="s">
        <v>123</v>
      </c>
      <c r="O7" s="21"/>
      <c r="P7" s="21" t="s">
        <v>126</v>
      </c>
      <c r="Q7" s="14" t="s">
        <v>122</v>
      </c>
      <c r="R7" s="14" t="s">
        <v>122</v>
      </c>
      <c r="S7" s="16"/>
      <c r="T7" s="22" t="s">
        <v>142</v>
      </c>
      <c r="U7" s="22" t="s">
        <v>143</v>
      </c>
      <c r="V7" s="22"/>
      <c r="W7" s="22" t="s">
        <v>153</v>
      </c>
      <c r="X7" s="22" t="s">
        <v>154</v>
      </c>
      <c r="Y7" s="22" t="s">
        <v>140</v>
      </c>
      <c r="Z7" s="22"/>
    </row>
    <row r="8" spans="1:26" s="17" customFormat="1" ht="409.5" customHeight="1" x14ac:dyDescent="0.35">
      <c r="A8" s="33" t="s">
        <v>60</v>
      </c>
      <c r="B8" s="34" t="s">
        <v>34</v>
      </c>
      <c r="C8" s="15"/>
      <c r="D8" s="15"/>
      <c r="E8" s="37" t="s">
        <v>76</v>
      </c>
      <c r="F8" s="15"/>
      <c r="G8" s="16" t="s">
        <v>121</v>
      </c>
      <c r="H8" s="16" t="s">
        <v>121</v>
      </c>
      <c r="I8" s="16" t="str">
        <f t="shared" si="0"/>
        <v>Good</v>
      </c>
      <c r="J8" s="16" t="s">
        <v>122</v>
      </c>
      <c r="K8" s="39" t="s">
        <v>122</v>
      </c>
      <c r="L8" s="38" t="s">
        <v>121</v>
      </c>
      <c r="M8" s="16" t="s">
        <v>121</v>
      </c>
      <c r="N8" s="16" t="s">
        <v>123</v>
      </c>
      <c r="O8" s="21"/>
      <c r="P8" s="21" t="s">
        <v>126</v>
      </c>
      <c r="Q8" s="14" t="s">
        <v>121</v>
      </c>
      <c r="R8" s="14" t="s">
        <v>124</v>
      </c>
      <c r="S8" s="16" t="s">
        <v>124</v>
      </c>
      <c r="T8" s="22" t="s">
        <v>135</v>
      </c>
      <c r="U8" s="22" t="s">
        <v>136</v>
      </c>
      <c r="V8" s="22" t="s">
        <v>155</v>
      </c>
      <c r="W8" s="22" t="s">
        <v>137</v>
      </c>
      <c r="X8" s="22" t="s">
        <v>156</v>
      </c>
      <c r="Y8" s="22" t="s">
        <v>141</v>
      </c>
      <c r="Z8" s="22"/>
    </row>
  </sheetData>
  <autoFilter ref="A3:AA8" xr:uid="{D6E48D90-8B7B-4AAB-A7AA-1BFEA8A45B72}"/>
  <mergeCells count="7">
    <mergeCell ref="D1:Z1"/>
    <mergeCell ref="U2:X2"/>
    <mergeCell ref="G2:H2"/>
    <mergeCell ref="A2:F2"/>
    <mergeCell ref="J2:P2"/>
    <mergeCell ref="A1:C1"/>
    <mergeCell ref="Q2:T2"/>
  </mergeCells>
  <conditionalFormatting sqref="Q4:S8 O4 O6:O7 G4:L8">
    <cfRule type="containsText" dxfId="15" priority="24" operator="containsText" text="Excellent">
      <formula>NOT(ISERROR(SEARCH("Excellent",G4)))</formula>
    </cfRule>
  </conditionalFormatting>
  <conditionalFormatting sqref="Q4:S8 O4 O6:O7 G4:L8">
    <cfRule type="containsText" dxfId="14" priority="23" operator="containsText" text="Good">
      <formula>NOT(ISERROR(SEARCH("Good",G4)))</formula>
    </cfRule>
  </conditionalFormatting>
  <conditionalFormatting sqref="Q4:S8 G4:I8">
    <cfRule type="containsText" dxfId="13" priority="22" operator="containsText" text="Requires Improvement">
      <formula>NOT(ISERROR(SEARCH("Requires Improvement",G4)))</formula>
    </cfRule>
  </conditionalFormatting>
  <conditionalFormatting sqref="Q4:S8 G4:I8">
    <cfRule type="containsText" dxfId="12" priority="21" operator="containsText" text="Inadequate">
      <formula>NOT(ISERROR(SEARCH("Inadequate",G4)))</formula>
    </cfRule>
  </conditionalFormatting>
  <conditionalFormatting sqref="O8">
    <cfRule type="containsText" dxfId="11" priority="20" operator="containsText" text="Excellent">
      <formula>NOT(ISERROR(SEARCH("Excellent",O8)))</formula>
    </cfRule>
  </conditionalFormatting>
  <conditionalFormatting sqref="O8">
    <cfRule type="containsText" dxfId="10" priority="19" operator="containsText" text="Good">
      <formula>NOT(ISERROR(SEARCH("Good",O8)))</formula>
    </cfRule>
  </conditionalFormatting>
  <conditionalFormatting sqref="O4 O6:O8 J4:L8">
    <cfRule type="containsText" dxfId="9" priority="18" operator="containsText" text="Requires Improvement">
      <formula>NOT(ISERROR(SEARCH("Requires Improvement",J4)))</formula>
    </cfRule>
  </conditionalFormatting>
  <conditionalFormatting sqref="O4 O6:O8 J4:L8">
    <cfRule type="containsText" dxfId="8" priority="17" operator="containsText" text="Inadequate">
      <formula>NOT(ISERROR(SEARCH("Inadequate",J4)))</formula>
    </cfRule>
  </conditionalFormatting>
  <conditionalFormatting sqref="M4:M8">
    <cfRule type="containsText" dxfId="7" priority="8" operator="containsText" text="Excellent">
      <formula>NOT(ISERROR(SEARCH("Excellent",M4)))</formula>
    </cfRule>
  </conditionalFormatting>
  <conditionalFormatting sqref="M4:M8">
    <cfRule type="containsText" dxfId="6" priority="7" operator="containsText" text="Good">
      <formula>NOT(ISERROR(SEARCH("Good",M4)))</formula>
    </cfRule>
  </conditionalFormatting>
  <conditionalFormatting sqref="M4:M8">
    <cfRule type="containsText" dxfId="5" priority="6" operator="containsText" text="Requires Improvement">
      <formula>NOT(ISERROR(SEARCH("Requires Improvement",M4)))</formula>
    </cfRule>
  </conditionalFormatting>
  <conditionalFormatting sqref="M4:M8">
    <cfRule type="containsText" dxfId="4" priority="5" operator="containsText" text="Inadequate">
      <formula>NOT(ISERROR(SEARCH("Inadequate",M4)))</formula>
    </cfRule>
  </conditionalFormatting>
  <conditionalFormatting sqref="N4:N8">
    <cfRule type="containsText" dxfId="3" priority="4" operator="containsText" text="Excellent">
      <formula>NOT(ISERROR(SEARCH("Excellent",N4)))</formula>
    </cfRule>
  </conditionalFormatting>
  <conditionalFormatting sqref="N4:N8">
    <cfRule type="containsText" dxfId="2" priority="3" operator="containsText" text="Good">
      <formula>NOT(ISERROR(SEARCH("Good",N4)))</formula>
    </cfRule>
  </conditionalFormatting>
  <conditionalFormatting sqref="N4:N8">
    <cfRule type="containsText" dxfId="1" priority="2" operator="containsText" text="Requires Improvement">
      <formula>NOT(ISERROR(SEARCH("Requires Improvement",N4)))</formula>
    </cfRule>
  </conditionalFormatting>
  <conditionalFormatting sqref="N4:N8">
    <cfRule type="containsText" dxfId="0" priority="1" operator="containsText" text="Inadequate">
      <formula>NOT(ISERROR(SEARCH("Inadequate",N4)))</formula>
    </cfRule>
  </conditionalFormatting>
  <dataValidations count="6">
    <dataValidation type="list" allowBlank="1" showInputMessage="1" showErrorMessage="1" sqref="G4:H8 R4:S8 O6:O8 O4" xr:uid="{00000000-0002-0000-0100-000000000000}">
      <formula1>"Excellent, Good, Requires Improvement, Inadequate"</formula1>
    </dataValidation>
    <dataValidation type="list" allowBlank="1" showInputMessage="1" showErrorMessage="1" sqref="A4:A8" xr:uid="{00000000-0002-0000-0100-000001000000}">
      <formula1>IF($A$4="FullList", FullList, Shortlist)</formula1>
    </dataValidation>
    <dataValidation type="list" allowBlank="1" showInputMessage="1" showErrorMessage="1" sqref="D4:D8" xr:uid="{00000000-0002-0000-0100-000002000000}">
      <formula1>"F1, F2, CT/ST1, CT/ST2, CT/ST3, ST4, ST5, ST6, ST7, ST8, Sub-Specialty"</formula1>
    </dataValidation>
    <dataValidation type="list" allowBlank="1" showInputMessage="1" showErrorMessage="1" sqref="B4:C8" xr:uid="{00000000-0002-0000-0100-000003000000}">
      <formula1>IF($B$4="Short list", Shortlist, FullList)</formula1>
    </dataValidation>
    <dataValidation type="list" allowBlank="1" showInputMessage="1" showErrorMessage="1" sqref="J4:K8" xr:uid="{00000000-0002-0000-0100-000004000000}">
      <formula1>"Excellent, Good, Requires Improvement, Inadequate, No GMC data"</formula1>
    </dataValidation>
    <dataValidation type="list" allowBlank="1" showInputMessage="1" showErrorMessage="1" sqref="Q4:Q8 L4:N8" xr:uid="{00000000-0002-0000-0100-000005000000}">
      <formula1>"Excellent, Good, Requires Improvement, Inadequate, No grade awarded"</formula1>
    </dataValidation>
  </dataValidations>
  <pageMargins left="0.7" right="0.7" top="0.75" bottom="0.75" header="0.3" footer="0.3"/>
  <pageSetup paperSize="9"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6000000}">
          <x14:formula1>
            <xm:f>'K:\aDeanery\Quality Panels\2018\Medicine\Geriatrics\Quality Data\[QP Outcome Reporting Matrix 2017 Geriatrics.xlsx]Placements'!#REF!</xm:f>
          </x14:formula1>
          <xm:sqref>E4:E8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workbookViewId="0">
      <selection activeCell="A40" sqref="A40"/>
    </sheetView>
  </sheetViews>
  <sheetFormatPr defaultRowHeight="14.5" x14ac:dyDescent="0.35"/>
  <cols>
    <col min="1" max="1" width="30.54296875" bestFit="1" customWidth="1"/>
    <col min="3" max="3" width="24" bestFit="1" customWidth="1"/>
    <col min="5" max="5" width="53.453125" bestFit="1" customWidth="1"/>
  </cols>
  <sheetData>
    <row r="1" spans="1:7" x14ac:dyDescent="0.35">
      <c r="A1" t="s">
        <v>67</v>
      </c>
      <c r="C1" t="s">
        <v>68</v>
      </c>
      <c r="E1" t="s">
        <v>91</v>
      </c>
      <c r="G1" t="s">
        <v>92</v>
      </c>
    </row>
    <row r="2" spans="1:7" x14ac:dyDescent="0.35">
      <c r="A2" t="s">
        <v>12</v>
      </c>
      <c r="C2" t="s">
        <v>59</v>
      </c>
      <c r="E2" s="6" t="s">
        <v>104</v>
      </c>
    </row>
    <row r="3" spans="1:7" x14ac:dyDescent="0.35">
      <c r="A3" t="s">
        <v>13</v>
      </c>
      <c r="C3" t="s">
        <v>16</v>
      </c>
      <c r="E3" s="6" t="s">
        <v>110</v>
      </c>
    </row>
    <row r="4" spans="1:7" x14ac:dyDescent="0.35">
      <c r="A4" t="s">
        <v>14</v>
      </c>
      <c r="C4" t="s">
        <v>22</v>
      </c>
      <c r="E4" s="6" t="s">
        <v>113</v>
      </c>
    </row>
    <row r="5" spans="1:7" x14ac:dyDescent="0.35">
      <c r="A5" t="s">
        <v>15</v>
      </c>
      <c r="C5" t="s">
        <v>28</v>
      </c>
      <c r="E5" s="6" t="s">
        <v>69</v>
      </c>
    </row>
    <row r="6" spans="1:7" x14ac:dyDescent="0.35">
      <c r="A6" t="s">
        <v>16</v>
      </c>
      <c r="C6" t="s">
        <v>61</v>
      </c>
      <c r="E6" s="6" t="s">
        <v>70</v>
      </c>
    </row>
    <row r="7" spans="1:7" x14ac:dyDescent="0.35">
      <c r="A7" t="s">
        <v>17</v>
      </c>
      <c r="C7" t="s">
        <v>60</v>
      </c>
      <c r="E7" s="6" t="s">
        <v>105</v>
      </c>
    </row>
    <row r="8" spans="1:7" x14ac:dyDescent="0.35">
      <c r="A8" t="s">
        <v>18</v>
      </c>
      <c r="C8" t="s">
        <v>62</v>
      </c>
      <c r="E8" s="6" t="s">
        <v>106</v>
      </c>
    </row>
    <row r="9" spans="1:7" x14ac:dyDescent="0.35">
      <c r="A9" t="s">
        <v>19</v>
      </c>
      <c r="C9" t="s">
        <v>47</v>
      </c>
      <c r="E9" s="6" t="s">
        <v>71</v>
      </c>
    </row>
    <row r="10" spans="1:7" x14ac:dyDescent="0.35">
      <c r="A10" t="s">
        <v>20</v>
      </c>
      <c r="C10" t="s">
        <v>63</v>
      </c>
      <c r="E10" s="6" t="s">
        <v>108</v>
      </c>
    </row>
    <row r="11" spans="1:7" x14ac:dyDescent="0.35">
      <c r="A11" t="s">
        <v>21</v>
      </c>
      <c r="C11" t="s">
        <v>50</v>
      </c>
      <c r="E11" s="6" t="s">
        <v>109</v>
      </c>
    </row>
    <row r="12" spans="1:7" x14ac:dyDescent="0.35">
      <c r="A12" t="s">
        <v>22</v>
      </c>
      <c r="C12" t="s">
        <v>64</v>
      </c>
      <c r="E12" s="6" t="s">
        <v>72</v>
      </c>
    </row>
    <row r="13" spans="1:7" x14ac:dyDescent="0.35">
      <c r="A13" t="s">
        <v>23</v>
      </c>
      <c r="C13" t="s">
        <v>65</v>
      </c>
      <c r="E13" s="6" t="s">
        <v>73</v>
      </c>
    </row>
    <row r="14" spans="1:7" x14ac:dyDescent="0.35">
      <c r="A14" t="s">
        <v>24</v>
      </c>
      <c r="C14" t="s">
        <v>66</v>
      </c>
      <c r="E14" s="6" t="s">
        <v>74</v>
      </c>
    </row>
    <row r="15" spans="1:7" x14ac:dyDescent="0.35">
      <c r="A15" t="s">
        <v>25</v>
      </c>
      <c r="E15" s="6" t="s">
        <v>111</v>
      </c>
    </row>
    <row r="16" spans="1:7" x14ac:dyDescent="0.35">
      <c r="A16" t="s">
        <v>26</v>
      </c>
      <c r="E16" s="6" t="s">
        <v>103</v>
      </c>
    </row>
    <row r="17" spans="1:5" x14ac:dyDescent="0.35">
      <c r="A17" t="s">
        <v>27</v>
      </c>
      <c r="E17" s="6" t="s">
        <v>75</v>
      </c>
    </row>
    <row r="18" spans="1:5" x14ac:dyDescent="0.35">
      <c r="A18" t="s">
        <v>28</v>
      </c>
      <c r="E18" s="6" t="s">
        <v>76</v>
      </c>
    </row>
    <row r="19" spans="1:5" x14ac:dyDescent="0.35">
      <c r="A19" t="s">
        <v>29</v>
      </c>
      <c r="E19" s="6" t="s">
        <v>107</v>
      </c>
    </row>
    <row r="20" spans="1:5" x14ac:dyDescent="0.35">
      <c r="A20" t="s">
        <v>30</v>
      </c>
      <c r="E20" s="6" t="s">
        <v>114</v>
      </c>
    </row>
    <row r="21" spans="1:5" x14ac:dyDescent="0.35">
      <c r="A21" t="s">
        <v>31</v>
      </c>
      <c r="E21" s="6" t="s">
        <v>112</v>
      </c>
    </row>
    <row r="22" spans="1:5" x14ac:dyDescent="0.35">
      <c r="A22" t="s">
        <v>32</v>
      </c>
      <c r="E22" s="6" t="s">
        <v>11</v>
      </c>
    </row>
    <row r="23" spans="1:5" x14ac:dyDescent="0.35">
      <c r="A23" t="s">
        <v>33</v>
      </c>
    </row>
    <row r="24" spans="1:5" x14ac:dyDescent="0.35">
      <c r="A24" t="s">
        <v>34</v>
      </c>
    </row>
    <row r="25" spans="1:5" x14ac:dyDescent="0.35">
      <c r="A25" t="s">
        <v>35</v>
      </c>
    </row>
    <row r="26" spans="1:5" x14ac:dyDescent="0.35">
      <c r="A26" t="s">
        <v>36</v>
      </c>
    </row>
    <row r="27" spans="1:5" x14ac:dyDescent="0.35">
      <c r="A27" t="s">
        <v>37</v>
      </c>
    </row>
    <row r="28" spans="1:5" x14ac:dyDescent="0.35">
      <c r="A28" t="s">
        <v>38</v>
      </c>
    </row>
    <row r="29" spans="1:5" x14ac:dyDescent="0.35">
      <c r="A29" t="s">
        <v>39</v>
      </c>
    </row>
    <row r="30" spans="1:5" x14ac:dyDescent="0.35">
      <c r="A30" t="s">
        <v>40</v>
      </c>
    </row>
    <row r="31" spans="1:5" x14ac:dyDescent="0.35">
      <c r="A31" t="s">
        <v>41</v>
      </c>
    </row>
    <row r="32" spans="1:5" x14ac:dyDescent="0.35">
      <c r="A32" t="s">
        <v>42</v>
      </c>
    </row>
    <row r="33" spans="1:1" x14ac:dyDescent="0.35">
      <c r="A33" t="s">
        <v>43</v>
      </c>
    </row>
    <row r="34" spans="1:1" x14ac:dyDescent="0.35">
      <c r="A34" t="s">
        <v>44</v>
      </c>
    </row>
    <row r="35" spans="1:1" x14ac:dyDescent="0.35">
      <c r="A35" t="s">
        <v>45</v>
      </c>
    </row>
    <row r="36" spans="1:1" x14ac:dyDescent="0.35">
      <c r="A36" t="s">
        <v>46</v>
      </c>
    </row>
    <row r="37" spans="1:1" x14ac:dyDescent="0.35">
      <c r="A37" t="s">
        <v>47</v>
      </c>
    </row>
    <row r="38" spans="1:1" x14ac:dyDescent="0.35">
      <c r="A38" t="s">
        <v>48</v>
      </c>
    </row>
    <row r="39" spans="1:1" x14ac:dyDescent="0.35">
      <c r="A39" t="s">
        <v>49</v>
      </c>
    </row>
    <row r="40" spans="1:1" x14ac:dyDescent="0.35">
      <c r="A40" t="s">
        <v>50</v>
      </c>
    </row>
    <row r="41" spans="1:1" x14ac:dyDescent="0.35">
      <c r="A41" t="s">
        <v>51</v>
      </c>
    </row>
    <row r="42" spans="1:1" x14ac:dyDescent="0.35">
      <c r="A42" t="s">
        <v>52</v>
      </c>
    </row>
    <row r="43" spans="1:1" x14ac:dyDescent="0.35">
      <c r="A43" t="s">
        <v>53</v>
      </c>
    </row>
    <row r="44" spans="1:1" x14ac:dyDescent="0.35">
      <c r="A44" t="s">
        <v>54</v>
      </c>
    </row>
    <row r="45" spans="1:1" x14ac:dyDescent="0.35">
      <c r="A45" t="s">
        <v>55</v>
      </c>
    </row>
    <row r="46" spans="1:1" x14ac:dyDescent="0.35">
      <c r="A46" t="s">
        <v>56</v>
      </c>
    </row>
    <row r="47" spans="1:1" x14ac:dyDescent="0.35">
      <c r="A47" t="s">
        <v>57</v>
      </c>
    </row>
    <row r="48" spans="1:1" x14ac:dyDescent="0.35">
      <c r="A48" t="s">
        <v>58</v>
      </c>
    </row>
  </sheetData>
  <sortState xmlns:xlrd2="http://schemas.microsoft.com/office/spreadsheetml/2017/richdata2" ref="E2:E2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cp:lastModifiedBy>
  <cp:lastPrinted>2016-03-21T15:07:41Z</cp:lastPrinted>
  <dcterms:created xsi:type="dcterms:W3CDTF">2015-07-28T14:36:50Z</dcterms:created>
  <dcterms:modified xsi:type="dcterms:W3CDTF">2019-03-22T10:23:48Z</dcterms:modified>
</cp:coreProperties>
</file>