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7E6ACBF7-206B-449E-BF7E-E6716E19CE60}"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r:id="rId3"/>
  </sheets>
  <definedNames>
    <definedName name="_xlnm._FilterDatabase" localSheetId="1" hidden="1">'Report Matrix'!$A$3:$Z$45</definedName>
    <definedName name="FullList">Placements!$A$2:$A$48</definedName>
    <definedName name="_xlnm.Print_Area" localSheetId="0">'Cover Sheet'!$A$1:$C$24</definedName>
    <definedName name="Shortlist">Placements!$C$2:$C$14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5" l="1"/>
  <c r="I6" i="5"/>
  <c r="I27" i="5"/>
  <c r="I28" i="5"/>
  <c r="I10" i="5"/>
  <c r="I11" i="5"/>
  <c r="I13" i="5"/>
  <c r="I12" i="5"/>
  <c r="I9" i="5"/>
  <c r="I7" i="5"/>
  <c r="I17" i="5"/>
  <c r="I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rgb="FF000000"/>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<sst xmlns="http://schemas.openxmlformats.org/spreadsheetml/2006/main" count="703" uniqueCount="268">
  <si>
    <t>Date of panel</t>
  </si>
  <si>
    <t>Panel Members</t>
  </si>
  <si>
    <t>Chair / Training (or Foundation) Programme Director</t>
  </si>
  <si>
    <t>Dr Chris Cuff, APD</t>
  </si>
  <si>
    <t>Trainers / panel members</t>
  </si>
  <si>
    <t>Dr Helen Rochester, APD</t>
  </si>
  <si>
    <t>Dr David Hopes, APD</t>
  </si>
  <si>
    <t>Dr Stephen Ward-Booth, TPD</t>
  </si>
  <si>
    <t>Lay Person</t>
  </si>
  <si>
    <t>Maria Harding</t>
  </si>
  <si>
    <r>
      <t xml:space="preserve">Trainees 
</t>
    </r>
    <r>
      <rPr>
        <b/>
        <i/>
        <sz val="11"/>
        <color rgb="FF000000"/>
        <rFont val="Arial"/>
        <family val="2"/>
      </rPr>
      <t xml:space="preserve">Please note trainee names will not be published </t>
    </r>
    <r>
      <rPr>
        <b/>
        <sz val="11"/>
        <color rgb="FF000000"/>
        <rFont val="Arial"/>
        <family val="2"/>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</si>
  <si>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</si>
  <si>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</si>
  <si>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</si>
  <si>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</si>
  <si>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</si>
  <si>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</si>
  <si>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</si>
  <si>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</si>
  <si>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</si>
  <si>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</si>
  <si>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</si>
  <si>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</si>
  <si>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</si>
  <si>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</si>
  <si>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</si>
  <si>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</si>
  <si>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</si>
  <si>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</si>
  <si>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</si>
  <si>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</si>
  <si>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</si>
  <si>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</si>
  <si>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</si>
  <si>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</si>
  <si>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</si>
  <si>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</si>
  <si>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</si>
  <si>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</si>
  <si>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</si>
  <si>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</si>
  <si>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</si>
  <si>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</si>
  <si>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</si>
  <si>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</si>
  <si>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</si>
  <si>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Primary Care</t>
  </si>
  <si>
    <t>Acute Medical Unit</t>
  </si>
  <si>
    <t>Excellent</t>
  </si>
  <si>
    <t>Good</t>
  </si>
  <si>
    <t>Requires Improvement</t>
  </si>
  <si>
    <t>No grade awarded</t>
  </si>
  <si>
    <t>2017 QP Grade
Can be criticism if not seen a certain number of patients, not taking account of case mix and complexity and circumstances overnight.  Variability in consultants attitude and support.  Acute medical consultants more supportive than on-call or locum consultants.  Negative vibe and derogatory comments from some seniors.    Patient safety concern with patients getting 'lost' on computer system and not being seen for 12 hours.   No induction for other medical specialty SHOs when doing cov er shifts on MAU.  There is an increasing amount of service provision, which limits education.  
educational sessions, whilst interesting, frequently have little reference to GP trainees and primary/ secondary care interface
some juniors (although I have not experienced):
- feel the pressure is passed down to them from consultants under pressure.
- feel supervision is a box ticking exercise (see above)
- over duplication of clinical assessments and re-doing work already done by ED team
-ED team not requesting basic investigations eg U+E or CXR which then delay management and review by consultant</t>
  </si>
  <si>
    <r>
      <rPr>
        <b/>
        <sz val="11"/>
        <color rgb="FF000000"/>
        <rFont val="Arial"/>
        <family val="2"/>
      </rPr>
      <t>2018 GMC NTS - All GP Medicine @ PHNT</t>
    </r>
    <r>
      <rPr>
        <sz val="11"/>
        <color rgb="FF000000"/>
        <rFont val="Arial"/>
        <family val="2"/>
      </rPr>
      <t xml:space="preserve">
2x pink outliers for CS OOHs and EG</t>
    </r>
  </si>
  <si>
    <t>Good based on GMC grading. Good supervision and supervisor gave helpful feedback, and good departmental support.
Good departmental teaching (protected) and balance appropriate between education and service provision.
Safe and supportive and handovers well run now in private room. Good induction.</t>
  </si>
  <si>
    <t>Busy job but rota fully staffed. sense of heavier workload than other posts. Overall not a concern as very good educational opportunity</t>
  </si>
  <si>
    <t>I am writing on behalf of the GP Educator team. We held our annual Quality Panel last week and wish to congratulate your team. There has been a significant improvement in the post since the last Quality Panel and some excellent feedback. The feedback has specifically mentioned the good supervision with regular, helpful feedback and excellent induction with regular protected departmental teaching. The job is busy but fully staffed with very good educational opportunity and a supportive department. The handovers, being held in a private room are safe and supportive and well run. We therefore wish to thank you and your team for your input into GP training. The department has been graded as 'Excellent' and we appreciate your efforts to achieve this.</t>
  </si>
  <si>
    <t>Cardiology</t>
  </si>
  <si>
    <t>2 trainees in post - good consultant support, regular teaching, high workload/service provision, trainees felt exposed at night covering cardiothoracics (induction would be helpful), little time to attend clinics</t>
  </si>
  <si>
    <t>Good weekly teaching</t>
  </si>
  <si>
    <t>Cardiothoracic cover at night. Needs induction. Now have cover from named registrar</t>
  </si>
  <si>
    <t>Dermatology</t>
  </si>
  <si>
    <r>
      <rPr>
        <b/>
        <sz val="11"/>
        <color rgb="FF000000"/>
        <rFont val="Arial"/>
        <family val="2"/>
      </rPr>
      <t>2017 Anomaly Grade</t>
    </r>
    <r>
      <rPr>
        <sz val="11"/>
        <color rgb="FF000000"/>
        <rFont val="Arial"/>
        <family val="2"/>
      </rPr>
      <t xml:space="preserve">
Only 2 trainees since last quality panel. None this year</t>
    </r>
  </si>
  <si>
    <t>Emergency Medicine</t>
  </si>
  <si>
    <r>
      <rPr>
        <b/>
        <sz val="11"/>
        <color rgb="FF000000"/>
        <rFont val="Arial"/>
        <family val="2"/>
      </rPr>
      <t>2018 GMC NTS</t>
    </r>
    <r>
      <rPr>
        <sz val="11"/>
        <color rgb="FF000000"/>
        <rFont val="Arial"/>
        <family val="2"/>
      </rPr>
      <t xml:space="preserve">
1x pink outlier for Local teaching</t>
    </r>
  </si>
  <si>
    <t xml:space="preserve">Balance between excellent and good graded from trainees. Full day induction good. </t>
  </si>
  <si>
    <t>Cases can always be discussed when trainees seek clarification from seniors. Consultants often available in department. Lots of relevant experience. Lots of primary care relevant cases especially in minors. Rota allows release for VTS</t>
  </si>
  <si>
    <t>I am writing on behalf of the GP educator team. We he held our GMC Quality Panel last week during which considered feedback from the GMC survey as well as quantative and qualitative feedback from recent trainees. The Emergency Department was scored "Good" overall. We would like to express our gratitude for your efforts. Particular highlights were: Availability of seniors for advice and support; relevance of learning for general practice and reliability of rota for releasing trainees for VTS scheme teaching sessions.</t>
  </si>
  <si>
    <t>Endocrinology and Diabetes Mellitus</t>
  </si>
  <si>
    <r>
      <rPr>
        <b/>
        <sz val="11"/>
        <color rgb="FF000000"/>
        <rFont val="Arial"/>
        <family val="2"/>
      </rPr>
      <t>2017 Anomaly Grade</t>
    </r>
    <r>
      <rPr>
        <sz val="11"/>
        <color rgb="FF000000"/>
        <rFont val="Arial"/>
        <family val="2"/>
      </rPr>
      <t xml:space="preserve">
For all medical jobs, unsafe staffing overnight with only 2 SHOs covering all medical patients.  Often pulled to cover other wards when could have other learning opportunities.   Need to address departmental teaching and in post teaching.  Could consider split post with another medical specialty.</t>
    </r>
  </si>
  <si>
    <t>Heavy workload and which can be onerous and stressful. Trainees can spend most of their time doing tasks of moderate educational value. Rota understaffed (3/5 juniors in post). Makes workload heavier and OOH can be very thinly covered (10 wards per junior) although meant to be safe minimum.</t>
  </si>
  <si>
    <t>Thank you very much for your feedback on the trainees’ experience whilst with us. We really appreciate this and will share with the rest of the team. We have been delighted to have them and found them to be enthusiastic and valued members of the team.
The work pressure due to lack of junior numbers is a real concern to us as well. If you have more GP VTS you want to place with us, we will only be too happy to have them!</t>
  </si>
  <si>
    <t>General Psychiatry</t>
  </si>
  <si>
    <t>No GMC data</t>
  </si>
  <si>
    <t>Whole week induction for all trainees undertaking a psych job "very good."Crisis team placement is always accompanied by another senior clinician, so very well supported and most of role if educational rather than service provision. ES helpful in identifying goal and Good support from CPNs in home treatment placement.</t>
  </si>
  <si>
    <t>Home treatment team, trainee does assessments with different CPNs so difficult to collect evidence regarding progression of skills.  Glenbourne (in patient unit) impression that routine ward work of little educational value. Limited feedback from seniors in home treatment team post and only one consultant/ SAS Dr so cover thin if either away. Limited teaching relevant to GP trainees as a group, just assessments undertaken.</t>
  </si>
  <si>
    <t>In patient (Glenbourne) lack of consultant availability made completion of WPBA difficult and the trainee advised needed to come in on day off in order to complete these. Limited formal teaching from home treatment team placement which needs time set aside. Suggested split posts to improve experience and go through learning outcomes for GPs with consultant. TPDs to meet with consultants over next 12m.</t>
  </si>
  <si>
    <t xml:space="preserve">I am writing on behalf of the GP educator team. We recently held our GMC Quality Panel during which we considered feedback from the GMC survey as well as quantative and qualitative feedback from recent trainees.
The overall grade for the psychiatry placement was "good" and we would like to express our gratitude for your efforts. Particular highlights included:
The comprehensive 1 week induction programme
The availability of senior support across all 4 posts. 
The supernumerary nature of the Crisis Team placement meant that there was great emphasis on education rather than service provision
Areas you may wish to consider which would further enhance the educational experience are as follows:
Shortage of consultant availability in the Glenbourne post made it difficult to complete workplace based assessments and the trainee had to come in on days off. 
The Home Treatment Team placement offered plenty of good acute experience, but because assessments were undertaken jointly with a range of different CPNs, the trainee found it difficult to get feedback about progress/development through the job
The Glenbourne post was felt to offer limited educational value in terms of day-to-day ward work, but that the on-calls provided valuable experience and learning. 
It struck us that this placement is, in fact, 4 valuable but very different placements. These differing strengths and weaknesses might be off-set/optimised by offering 2 split posts. We would welcome the opportunity to meet to discuss the viability of this. </t>
  </si>
  <si>
    <t xml:space="preserve">Many thanks for this. I am very please to learn that we are providing overall good training placement for GPVTS. Also thanks  for the constructive feedback. I will be discussing this with my colleagues and happy to meet up and discuss. _x000D_
_x000D_
In general all 4 placements Liaison, HTT, Crisis Team and Acute Inpatient Unit has been a great placement for GP trainees to get the experience that is aim them to gain skills and experience that is transferable in their future career. Different settings provide different experiences. _x000D_
_x000D_
We always welcome the feedback. We have already implemented in-house Mental Health Teaching program 1 hour every Wednesday aiming for GPVTS &amp; FT Trainees over the last 2 months to replace Liaison Supervisions for trainees due to the charge of OOH cover from shift to on-call. This is based on the discussion with current Trainees at Clinical Practice Meeting This is in addition to the current Wednesday CPD ( 2 hours)  and  Wednesday Balint Group (1 hr). That’s mean Wednesday AM is in-house Mental Health Teaching on top of regular GPVTS Teaching program. Teaching time is protective too. _x000D_
_x000D_
When do you need the feedback? I am away next week and will liaise on my return for the meet up. </t>
  </si>
  <si>
    <t>Meeting arranged with Dr Oakarr on 27 Feb or 13 April</t>
  </si>
  <si>
    <t>Geriatric Medicine</t>
  </si>
  <si>
    <t xml:space="preserve">
Very well supported by ward team members and opinions were always positively received for discussions in MDT meetings.   
Ward teams update one another on daily basis to ensure appropriate continuity of care for all patients. 
Induction thorough and seniors approachable to modify work schedules as able to accommodate for study days/annual leave.   
Good teaching and relevant experience for GP. Good access to VTS
</t>
  </si>
  <si>
    <t>none</t>
  </si>
  <si>
    <t>I am writing on behalf of the GP educator team. We recently held our GMC Quality Panel, during which we considered feedback from the GMC survey as well as quantitative and qualitative feedback from recent trainees. The overall grade for Geriatric Medicine placement was "Excellent" and we would like to express our gratitude for your efforts. Particular highlights included: Good senior support, Trainees felt part of a team with their opinions valued, Experience and formal teaching of great relevance to GP. Rota sympathetic to VTS half day release as well as study and annual leave. Good handover process which facilitated good patient care. The only area identified as a potential source of an even better training experience was more opportunity to attend outpatient clinics</t>
  </si>
  <si>
    <t>Thanks for the feedback which is very positive. We will try to address the clinic deficiency, this is becoming increasingly difficult though when the pressure from the Trust is for more in-patient ward rounds and faster patient turn around/investigations and discharge.
As a department we hugely value and appreciate the value of our GPVTS doctors and are keen to continue the  relationship with the VTS programme,</t>
  </si>
  <si>
    <t>Other</t>
  </si>
  <si>
    <t>Community (Mt Gould)</t>
  </si>
  <si>
    <t>Very well supported by ward team members and opinions were always positively received for discussions in MDT meetings.   </t>
  </si>
  <si>
    <t>I am writing on behalf of the GP educator team. We recently held our GMC Quality Panel, during which we considered feedback from the GMC survey as well as quantitative and qualitative feedback from recent trainees.
The overall grade for Geriatric Medicine placement was "Excellent" and we would like to express our gratitude for your efforts. Particular highlights included:
good senior support; they felt like valued team members and were encouraged to contribute to MDTs. They found day to day ward work of educational value and overnight on-calls encouraged independent decision making with appropriate remote support. The quality and regularity of consultant feedback on performance was of particular value (though it was noted that this rarely received when you were not present!). 
A suggestion was made that the opportunity to go on domiciliary visits would be of considerable educational value - would that be feasible for GP trainees? 
Many thanks again for you and your team's hard work in making this such a valuable educational experience for our trainees (" the best of all the hospital jobs" in the words of one!)</t>
  </si>
  <si>
    <t>The home visits – you’re right. Not enough requests at the moment but we’ve had each of them out once or twice, keen for more. Please tell your GP colleagues to refer in! Honestly. Please. Just email directly (or use the awful DRSS if you must).
I will ensure that feedback from the whole team is systematic. I am sure as my brand new colleague on the ward settles in, she will be more involved. She’s already signed up for the supervisor’s accreditation courses and seems interested.</t>
  </si>
  <si>
    <t>Obstetrics and Gynaecology</t>
  </si>
  <si>
    <r>
      <rPr>
        <b/>
        <sz val="11"/>
        <color rgb="FF000000"/>
        <rFont val="Arial"/>
        <family val="2"/>
      </rPr>
      <t>2018 GMC NTS - All GP O&amp;G @ PHNT</t>
    </r>
    <r>
      <rPr>
        <sz val="11"/>
        <color rgb="FF000000"/>
        <rFont val="Arial"/>
        <family val="2"/>
      </rPr>
      <t xml:space="preserve">
2x pink outliers for EG and Study Leave</t>
    </r>
  </si>
  <si>
    <t>Trainees felt well supported, one found difficulty achieving WPBAs, regular interactive teaching. 
Rota well staffed. Quite rigid rota but is fair. Lots of long days and on-calls, but workload pressure not excessive so can attend educationally valuable things such as clinics. Busy on-call and occasionally seniors can be scrubbed in theatre so difficult to get immediate support beyond advice by phone. Midwives supportive about calling in 2nd on-call. Works even when busy but tight at times. Can be difficult gynae cover if only one reg.
Half day induction but usually around logistics rather than clinical matters. Good handbook and Fri p.m. teaching is helpful and bleep free.</t>
  </si>
  <si>
    <t>Thank you for your feedback – I will share it with our colleagues._x000D_
_x000D_
 _x000D_
_x000D_
Our VTS trainees seem to find their posts both educational and enjoyable. Unfortunately there is no getting away from on calls – though we do try to allocate as much clinic time as possible._x000D_
_x000D_
 _x000D_
_x000D_
Where clinical pressures allow, we do try and have a separate middle grade covering gynaecology in the afternoon, but due to a number of rota gaps this is not always possible. There is always a service consultant that can be approached for advice and support in the afternoon – though they may too be busy on the labour ward._x000D_
_x000D_
 _x000D_
_x000D_
The issue of safely covering the department in the afternoon is being discussed in our business meetings so I will add your feedback to the discussion. As you say, it may bring some pressure to change the status quo, though there are gaps at all grades so the ideal is not necessarily possible._x000D_
_x000D_
 _x000D_
_x000D_
I will remind my colleagues to make themselves as approachable as possible for assessments. I also give an opportunity during the Friday teaching sessions to present and discuss cases which can also lead to some assessments being completed._x000D_
_x000D_
 _x000D_
_x000D_
Many thanks for your feedback</t>
  </si>
  <si>
    <t>Ophthalmology</t>
  </si>
  <si>
    <t>NO GMC Data, no current or recent GP Trainee in post so unable to comment</t>
  </si>
  <si>
    <t>Nobody in post unable to comment</t>
  </si>
  <si>
    <t>Otolaryngology</t>
  </si>
  <si>
    <t>Inadequate</t>
  </si>
  <si>
    <r>
      <rPr>
        <b/>
        <sz val="11"/>
        <color rgb="FF000000"/>
        <rFont val="Arial"/>
        <family val="2"/>
      </rPr>
      <t>2017 QP Grade</t>
    </r>
    <r>
      <rPr>
        <sz val="11"/>
        <color rgb="FF000000"/>
        <rFont val="Arial"/>
        <family val="2"/>
      </rPr>
      <t xml:space="preserve">
feel maxfax cover not appropriate/safe for GP trainees. Induction poor for other specialties.  Still cover plastics/max fax out of hours.  Staff pressures.  On call very onerous.  If not on call are getting training, however when on call one of the most stressful times.  Covering huge areas.  Did try to change the on-call at one point, however then staff shortages again which meant covering all patients again.  Safety issue.  seniors often in theatre, therefore not immediately available e.g. with airway issue.  Need more senior review of patients seen. Pressure from ED if referred patients about to breach but SHO tied up elsewhere and not able to review immediately.  Feel that would have managed patients better if more supervision as a very visual specialty.  Managed to the best of the ability that had, but this could be better.  Plastics registrars were supportive when available.  </t>
    </r>
  </si>
  <si>
    <t>Good supervision on wards and good CS oversight. Excellent learning available for GP trainees particularly ward attenders and clinics. Good induction and senior support effective</t>
  </si>
  <si>
    <t>I am writing on behalf of the GP educator team. We recently held our GMC Quality Panel, during which we considered feedback from the GMC survey as well as quantitative and qualitative feedback from recent trainees. The overall grade for ENT placement was "good" and we would like to express our gratitude for your efforts. We are pleased that the Max-fac on-call cover has been removed and that senior support is now available for on-call plastics work beyond GP trainees experience </t>
  </si>
  <si>
    <t>Thankyou
We are delighted to hear of this good news.
Is there anything we can continue to improve?</t>
  </si>
  <si>
    <t>Paediatrics</t>
  </si>
  <si>
    <t>2017 QP Grade
Sometimes children left waiting all day in CCU prior to registrar review and being discharged (although no concerns raised about being asked to discharge patients prior to senior review).  Lack of encouragement or opportunity to attend OP clinics which would be highly valuable for GP trainees. Feel neonatal exposure should only be for 2 months when trainees have a 6 month paediatric job (not a 4 month paediatric job as they feel 4 months exposure to paediatrics necessary). Asked to hold crash bleep without feeling adequately trained. Challenging to attend paediatric teaching when holding bleep (and this teaching is not bleep free).  Very little opportunities to get WBA done on ward because of understaffed middle grade rota. Very little enthusiasm to get juniors into clinics when wards are well staffed. Unsafe to attend delivery bleep in neonates without NLS training.During changeover from paeds to neonates and vice versa trainees can be forgotten or lost. </t>
  </si>
  <si>
    <r>
      <rPr>
        <b/>
        <sz val="11"/>
        <color rgb="FF000000"/>
        <rFont val="Arial"/>
        <family val="2"/>
      </rPr>
      <t>2018 GMC NTS - All GP Paeds @ PHNT</t>
    </r>
    <r>
      <rPr>
        <sz val="11"/>
        <color rgb="FF000000"/>
        <rFont val="Arial"/>
        <family val="2"/>
      </rPr>
      <t xml:space="preserve">
2x pink outliers for EG and Study Leave</t>
    </r>
  </si>
  <si>
    <t xml:space="preserve">Overall a good post with supportive supervisors and lots of educational opportunity. Neonates has made an improvement and GP trainees are on transitional care and receive daily relevant teaching which has added value to this job.
Overall felt to be a good and valued post.Teaching 4 days out of 5, bleep free. Environment warm and welcoming.
Senior decision making on CAU has improved and trainees no longer under pressure to discharge without senior review.
</t>
  </si>
  <si>
    <t>Excellent supervision and teaching. There is a wide variety of clinical exposure which is very beneficial as a GP trainee. Dr Derry is instrumental in ensuring the trainees receive quality education and is excellent at teaching and providing support.
The frequency of teaching is particularly notable and it is now bleep free which is much appreciated. The simulations are also excellent.
Trainees get ANLS course but not always in time for starting job.</t>
  </si>
  <si>
    <t>Main areas of significant concern are weekend staffing levels - only one SHO to cover both ward and CAU and carry crash bleep - an impossible task. Reg and consultant are supportive but there needs to be at least another junior doctor to ensure the patient care is safe. Can't always see patient clerked with consultant as workforce so stretched. Also potential to be called to labour  ward with crash bleep and need confidence to speak up and insist on registrar support.</t>
  </si>
  <si>
    <t>I am writing on behalf of the GP educator team. We recently held our GMC Quality Panel, during which considered feedback from the GMC survey as well as quantitative and qualitative feedback from recent trainees The overall grade for the paediatrics placement was "good" and we would like to express our gratitude for your efforts. Particular highlights included: Excellent formal teaching programme (bleep-free); Welcoming environment with supportive senior colleagues; Improved neonates placement with relevant daily teaching and access to the ANLS course (though this is sometimes after the they have commenced in post). I suspect it will come as no surprise that trainees reported high work load due to under staffing with cover being particularly thin at weekends (one SHO to cover ward, CAU; labour ward and crash bleep). It is a credit to your team that the trainees spoke so positively with such challenging staffing levels. If there is any way that our team can help you campaign for improved staffing levels please let us know, as this would improve the educational value of the placement further for GP trainees.</t>
  </si>
  <si>
    <t>Palliative Care</t>
  </si>
  <si>
    <t>St Lukes</t>
  </si>
  <si>
    <t xml:space="preserve">Good well supported post with excellent teaching. Allowed to undertake additional experience to meet learning needs. Do own ward rounds at weekends with good senior support by phone. Protected time
</t>
  </si>
  <si>
    <t>Excellent supervision and teaching.</t>
  </si>
  <si>
    <t>Roborough</t>
  </si>
  <si>
    <t>Very high quantitative scores, no qualitative data</t>
  </si>
  <si>
    <t>.   </t>
  </si>
  <si>
    <t>Neetside</t>
  </si>
  <si>
    <t>No recent trainee placement</t>
  </si>
  <si>
    <t>Old Bridge</t>
  </si>
  <si>
    <t>St Neots</t>
  </si>
  <si>
    <t xml:space="preserve"> </t>
  </si>
  <si>
    <t>Budshead MC</t>
  </si>
  <si>
    <t>15x "excellent" 5 x "good". no comments or qualitative data</t>
  </si>
  <si>
    <t>Beaumont Villa</t>
  </si>
  <si>
    <t>North Road West MC</t>
  </si>
  <si>
    <t>EEE - 7/10 excellent, 3/10 good. "NRW is a great practice in which to train, and to develop autonomous practice in a supportive environment. There is genuine support to access
study leave and the attend in-house and external educational opportunities open to the practice. I was supported to take study leave prior to the AKT, which proved invaluable.
I have been able to attend management meetings as part of my training schedule.
The practice has been supportive of my need to drop off my children at nursery, and have adjusted my timetable accordingly – this has been under review from the outset – to be commended.
I have a debrief at the end of every session, and there is always a nominated clinician as supervisor. All are approachable during clinic for advice". SSWE - 7/10 Excellent; 1/10 good. 2/10 not answered, "I am a happy and well supported trainee. The practice is very busy, with a population beset by social issues, however, it is rewarding and I have loads of interesting clinical work."</t>
  </si>
  <si>
    <t>Rosedean</t>
  </si>
  <si>
    <t>EEE - 6/10 excellent, 4/10 good. SSWE - 7/10 excellent; 2/10 good. Balance of routine clinics vs time in acute hub could be improved, but appreciate difficult given needs of rota</t>
  </si>
  <si>
    <t>Elm Surgery</t>
  </si>
  <si>
    <t>Tavyside</t>
  </si>
  <si>
    <t>Excellent across all areas. " 
An outstanding place to work it has exceeded all expectations (and they were high!) No complaints at all I have learnt a huge amount in 4 months and have become much better at my job thanks the their training and support." , "I could not have done my placement in a better practice. I have always been well supported. There have been times when I have been very scared and unsure especially at the beginning of my placement and I got excellent support from my supervisor. I get a chance to debrief my patients at the end of the day every day.  "</t>
  </si>
  <si>
    <t>Glenside</t>
  </si>
  <si>
    <t>15/20 Excellent, 5/20 good. no comments/qualitative info.</t>
  </si>
  <si>
    <t>Church View</t>
  </si>
  <si>
    <t>Plympton HC</t>
  </si>
  <si>
    <t>Chaddlewood</t>
  </si>
  <si>
    <t>EEE - 9/10 excellent, 1/10 good; SSWW - 8/10 excellent, 2/10 good</t>
  </si>
  <si>
    <t>Ivybridge</t>
  </si>
  <si>
    <t>EEE - 9/10 excellent, 1/10 good. SSWE 10/10 excellent. "Great practice, staff all very supportive and available for advise/support if needed.  Regular teaching and debrief time with supervisor."</t>
  </si>
  <si>
    <t>Yelverton</t>
  </si>
  <si>
    <t>South Brent</t>
  </si>
  <si>
    <t>Pathfields</t>
  </si>
  <si>
    <r>
      <rPr>
        <b/>
        <sz val="11"/>
        <color rgb="FF000000"/>
        <rFont val="Arial"/>
        <family val="2"/>
      </rPr>
      <t>2017 QP Grade</t>
    </r>
    <r>
      <rPr>
        <sz val="11"/>
        <color rgb="FF000000"/>
        <rFont val="Arial"/>
        <family val="2"/>
      </rPr>
      <t xml:space="preserve">
CQC raised concerns about recent rapid expansion of practice.  </t>
    </r>
  </si>
  <si>
    <t>No recent trainee in placement</t>
  </si>
  <si>
    <t>Abbey</t>
  </si>
  <si>
    <t>very positive quantative and qualitative feedback. well supported, appropriate workload, with slight sense of pressure at time. </t>
  </si>
  <si>
    <t>Rame Group</t>
  </si>
  <si>
    <t xml:space="preserve">AD discussed with trainee and due to meet trainer for peer r/v in next 2m so to discuss at this meeting </t>
  </si>
  <si>
    <t>Southway</t>
  </si>
  <si>
    <t>EEE - 19/20 excellent, 1/10 good. SSWE - 19/20 excellent, 1/20 good. "Excellent practice, good support.", "Super friendly and encouraging practice- keen at all times to teach with debrief after every session."</t>
  </si>
  <si>
    <t>Yealm MC</t>
  </si>
  <si>
    <t>Knowle House</t>
  </si>
  <si>
    <t>flawless quantitive data and very good qualitative feedback</t>
  </si>
  <si>
    <t>Lisson Grove</t>
  </si>
  <si>
    <t>Good/ Excellent feedback throughout</t>
  </si>
  <si>
    <t>Peverell Park</t>
  </si>
  <si>
    <t>Well supported. Rota well in advance. Initially issues about rota for Wed release but siorted out quickly</t>
  </si>
  <si>
    <t>Wycliffe</t>
  </si>
  <si>
    <t>Excellent across all areas; "Brilliant placement, plenty of support, great emphasis on team working. Very difficult to fault. "</t>
  </si>
  <si>
    <t xml:space="preserve">Renal Medicine  </t>
  </si>
  <si>
    <t>very specialist post and limited value for GP training beyond perhaps 3m job. Direct admissions more useful than perhaps more esoteric transplant work.
Perhaps more clinic exposure would be helpful.</t>
  </si>
  <si>
    <t>Good post overall. Good induction, early meeting with CS, good support throughout from CS, good departmental teaching, good balance education and service commitment.
Senior cover always available and no need to work beyond capabilities.
No concerns re culture within organisation - effective team. Would recommend as VTS post (3m)</t>
  </si>
  <si>
    <t>Tends to need to work late - normally finish 5.30/ 6pm when job supposed to finish at 5pm, due to volume of work. Can be managed with appropriate prioritisation.
Perhaps more exposure to clinic would be helpful.
Maybe more specialist than required for long GP post</t>
  </si>
  <si>
    <t>I am writing on behalf of the GP educator team. We recently held our GMC Quality Panel, during which considered feedback from the GMC survey, as well as quantitative and qualitative feedback from recent trainees. The overall grade for the renal medicine placement was "good" and we would like to express our gratitude for your efforts. Particular highlights included: Quality of induction; availability of senior support; good departmental teaching and Clinical supervisor input; good balance of education to service provision. Trainees found managing direct admissions more valuable for their GP education than some of the more specialist transplant work. In the same vein, they felt it likely that the ability to attend outpatient clinics would be enormously valuable for the future primary care skill set. If this possible, this would certainly add value.</t>
  </si>
  <si>
    <t>Respiratory Medicine</t>
  </si>
  <si>
    <t>inadequate</t>
  </si>
  <si>
    <t>Requires improvement</t>
  </si>
  <si>
    <t>Generally supportive and safe clinical environment, but ward workload takes precedence over teaching and trainee was unable to attend clinic.
I looked back over feedback from 2005 onwards when liaising with dept earlier this year: the trainees felt well supported by seniors and found it easy to get their assessments done, were grateful they were released for VTS, felt the regular teaching sessions were good and of high quality. They were less happy with the understaffed rota especially on-call, seeing HDU patients, high patient turnover so less learning, lots of service provision, a sense that 6m was too long in the post and that learning opportunities provided to others such as clinic attendance wasn't as open to them. Also a fair amount is quite specialised and consultant/ reg led and so of less direct GP trainee relevance, and quite time pressured which further reduces the educational opportunities.
The department was given this feedback (Sept 18) and undertook to identify protected time to attend clinics, and to offer some one-to-one tutorials. This was as a result of negotiations to turn an HCOE post to respiratory, aiming for 3 or ideally 4m split with another job.</t>
  </si>
  <si>
    <t>Imbalance between service provision and education. Trainees unable to attend clinics.
Feedback to the department resulted in positive words from the department about additional educational experience eg teaching and clinic exposure. Inadequate SHO staffing seems to make this educational element difficult to achieve.
Educational potential of the job not being met</t>
  </si>
  <si>
    <t xml:space="preserve">We had our Quality Panel last week and it was suggested that due to the reported difference in balance of teaching and service provision in the Respiratory and HCOE training posts in Derriford, we should split our six month respiratory training posts with our six month HCOE Derriford post, three months of each.  
We hope this would broaden the experience of managing patients with both respiratory conditions and those with complex frailty (we appreciate there is overlap!)  It also means that our GPs of the future benefit from some HCOE formal teaching sessions on Friday afternoons, which were very much valued by our trainees in preparing them for their future careers.
We'll start this split from Aug 19 and let all rota managers know.
We're very happy to work with you to support the development of the educational component of the GPST position in respiratory, you'll receive quality panel feedback from this separately, but in a nutshell the trainees did not report any educational value past what they learnt as foundation doctors. We feel that there is lots of potential to help you improve on this going forward, for example participating in out patients clinics and perhaps working alongside the specialist respiratory nurses. </t>
  </si>
  <si>
    <t>Full List</t>
  </si>
  <si>
    <t>Short List</t>
  </si>
  <si>
    <t>Trust (PEP)</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</si>
  <si>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</si>
  <si>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</si>
  <si>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</si>
  <si>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</si>
  <si>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</si>
  <si>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</si>
  <si>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</si>
  <si>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</si>
  <si>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</si>
  <si>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</si>
  <si>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Cornwall Partnership NHS Foundation Trust</t>
  </si>
  <si>
    <t>Foundation</t>
  </si>
  <si>
    <t>Devon Partnership NHS Trust</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</si>
  <si>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</si>
  <si>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</si>
  <si>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</si>
  <si>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</si>
  <si>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</si>
  <si>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</si>
  <si>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</si>
  <si>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</si>
  <si>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</si>
  <si>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</si>
  <si>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</si>
  <si>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North Bristol Hospital</t>
  </si>
  <si>
    <t>Psychiatry</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</si>
  <si>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</si>
  <si>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</si>
  <si>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</si>
  <si>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</si>
  <si>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</si>
  <si>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</si>
  <si>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</si>
  <si>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</si>
  <si>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</si>
  <si>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</si>
  <si>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</si>
  <si>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Taunton and Somerset NHS Foundation Trust</t>
  </si>
  <si>
    <t>Torbay and South Devon Healthcare NHS Foundation Trust</t>
  </si>
  <si>
    <t>Forensic Phsychiatry</t>
  </si>
  <si>
    <t>University Hospitals Plymouth NHS Trust</t>
  </si>
  <si>
    <t>Gastroenterology</t>
  </si>
  <si>
    <t>Weston General Hospital</t>
  </si>
  <si>
    <t>Yeovil District Hospital</t>
  </si>
  <si>
    <t>General Surgery</t>
  </si>
  <si>
    <t>Genito-urinary Medicine</t>
  </si>
  <si>
    <t>Haematology</t>
  </si>
  <si>
    <t>Hepatology</t>
  </si>
  <si>
    <t>Histopathology</t>
  </si>
  <si>
    <t>Immunology</t>
  </si>
  <si>
    <t>Intensive Care Medicine</t>
  </si>
  <si>
    <t>Medical Microbiology</t>
  </si>
  <si>
    <t>Medical Psychotherapy</t>
  </si>
  <si>
    <t>Neurology</t>
  </si>
  <si>
    <t>Old Age Psychiatry</t>
  </si>
  <si>
    <t>Opthalmology</t>
  </si>
  <si>
    <t>Palliative Medicine</t>
  </si>
  <si>
    <t>Plastic Surgery</t>
  </si>
  <si>
    <t>Psychiatry of Learning Disability</t>
  </si>
  <si>
    <t>Rheumatology</t>
  </si>
  <si>
    <t>Stroke Medicine</t>
  </si>
  <si>
    <t>Trauma and Orthopaedic Surgery</t>
  </si>
  <si>
    <t>Urogynaecology</t>
  </si>
  <si>
    <t>Urology</t>
  </si>
  <si>
    <t>Vascular Surgery</t>
  </si>
  <si>
    <t>x 11</t>
  </si>
  <si>
    <t>Lack of clarity around CS initially from one trainee. Supervision and assessment can be difficult  when very busy. Rota makes it difficult to attend any formal departmental teaching but aimed at ED trainees and in own time. Rigid rota makes study leave release difficult at times and annual leave defined by the rota (although can maybe request with enough notice). Teaching fitted into handover after completed shift.</t>
  </si>
  <si>
    <t>1 trainee advised their individual learning needs can't always be addressed due to busy department and heavy workload. GP trainees should have access to departmental teaching if it is taking place and work towards release for VTS when able. Clarity  around CS identification is needed and need to consider whether having annual leave dependant on the rota may be incompatible with new junior Dr contract. Also do some trainees get disproportional numbers of antisocial hours? Ads to feedback to department.</t>
  </si>
  <si>
    <t>Good support from team and good induction/ assessments. Only concern around heavy workload which can crowd out educational value of the post. Trainee not available to comment on this further.
GMC grade good but anomaly grade requires improvement due to onerous rota commitment and effect of workload on spending most time doing non-educationally valuable tasks. Having physician's associate helped with non- educational tasks allowing trainee to get to clinics. Able to attend teaching.</t>
  </si>
  <si>
    <t>Supportive post with seniors always available for support and feedback.
Feel valued and part of the team. Consultants add educational value and support in independent patient management. Useful teaching and radiology / endocrine meetings. Support available to escalate and get support with sick patients if required e.g. overnight.</t>
  </si>
  <si>
    <t>Await trainee input at QP discussion. See areas of concern. Need to feedback about understaffing and effects on teaching and learning and service commitment balance. Ads to feed back</t>
  </si>
  <si>
    <t>I am writing on behalf of the GP educator team. We he held our GMC Quality Panel last week during which considered feedback from the GMC survey as well as quantities and qualitative feedback from recent trainees.
The overall grade for Endocrinology &amp; diabetes placement was "good" and we would like to express our gratitude for your efforts. Particular highlights included:
Quality of induction; supportive senior team; trainees felt valued and part of the team; valuable consultant ad hoc teaching and in clinical meetings.
I suspect it will come as no surprise that trainees reported high work load due to under staffing (3 of 5 junior posts filled) with cover being particularly thin at night.
It is a credit to your team that the trainees spoke so positively with such challenging staffing levels. If there is any way that our team can help you campaign for improved staffing levels please let us know, as this would improve the educational value of the placement further for GP trainees.</t>
  </si>
  <si>
    <t>4 different psych jobs (Home treatment team, crisis team, psych liaison, and crisis team) which expose trainees to very different environments, each has their strengths and weaknesses.Regular teaching, not tailored specifically to what trainees will need to know as GPs (it is general departmental update)</t>
  </si>
  <si>
    <t>if it is possible to make it easier for GP trainees to get to clinics this would further enhance the learning experience</t>
  </si>
  <si>
    <t>Trainees would value more invitations to go out into the community (from the ward) to attend differently clinics or domiciliary visits.  Lead consultant complemented for regular feedback, however in his absence this is rarely received from other staff.</t>
  </si>
  <si>
    <t>Good consultant support and clinical exposure.
Good departmental teaching. Very educational post with lots of opportunities.</t>
  </si>
  <si>
    <t>Concerns over senior cover (registrar) in on-call setting, especially on gynae, when obstetric reg busy. Can be difficult for inexperienced trainees and cause delay for less urgent cases. Would never be left alone but potential for multiple emergencies can cause challenge.
ADs  to feedback about supervision for OOH and afternoons esp gynae, and also need for seniors to help with getting assessments done</t>
  </si>
  <si>
    <t>we have recently run the Deanery Quality Panels where trainees feed back on their training posts. We, the GP training team, wanted to say thank-you as over-all the post was deemed excellent on the basis of the local and GMC feedback. Locally it was good and the feedback was particularly complimentary about the senior support available from consultants and middle grades on the wards, the Friday teaching sessions and the availability of valuable additional teaching opportunities such as varied clinic attendances. The handbook and induction were also felt to be very helpful, although the latter could have benefitted from more clinical areas being covered, one trainee felt.
The only issue that really raised any concerns and so an "anomaly" grade of "requires improvement" was particularly around middle grade gynae cover when on-call. The on-call was felt to be long and busy, but fair, as would be expected for the speciality. The issue was that the obstetric reg who covers gynae (in the afternoons) is often busy on labour ward and so it was felt that the less confident trainee may feel somewhat exposed by the difficulty in seeking senior reviews in a timely way. There was also another minor comment about trainees managing to find seniors to undertake assessments as everyone is understandably busy. We felt it important to feed this back, although I'm not sure if you have the power to change things, but feedback from the quality process may allow you to bring pressure to those who have the power to increase your middle grade cover during the on-call periods,</t>
  </si>
  <si>
    <t>One trainee found post challenging initially due to understaffing but it improved. Another found the on-call challenging due to covering plastics, max fax and ENT. Improved as became more experienced but needed much senior support initially.
Max fax SHO started to cover this and so just ENT and plastics after 2m, still busy on-call as cover ward, SHO clinic and ED. The max-fax SHO will be permanent the trainee thinks. Plastics cover by GP SHO remains, although plastics reg available. Won't be asked to do procedures you're not skilled to undertake.
 At times the GP specific educational opportunities can suffer by being a surgical speciality but they are available to the motivated trainee.
Running SHO clinic is helpful as lots of time for questions. Monthly teaching is available and can attend theatre and clinics if you wish (possible when rota fully staffed).</t>
  </si>
  <si>
    <t>Ongoing concern about GP trainees covering plastics, max fax and ENT when on-call which can be busy and is dependant on good senior cover. This is normally forthcoming and induction is OK, but it remains a challenge especially for new trainees. Max Fax support is by phone.
See comments as this seems to have improved now.</t>
  </si>
  <si>
    <t>The rota organiser is very helpful and approachable but would benefit from some clinical input to ensure there aren't unsafe staffing levels. New trainees shouldn't begin their rotation on nights as then unable to attend induction which can be unsafe. Overrunning at handover and timings don't fit with allocated hours (eg starts at 8am but told to work 830-430).
Anomaly grade given due to understaffing at weekends</t>
  </si>
  <si>
    <t>flawless quantitive data. no comments/qualitative data available</t>
  </si>
  <si>
    <t>high qualitative written and verbal feedback from recent practice re-approval visit. Evidence across all domains of well supported job with high educational standards and performance</t>
  </si>
  <si>
    <t> 3/20 excellent; 16/20 good; 1/20 requires improvement (time spent on educational activities). no comments</t>
  </si>
  <si>
    <t>Excellent feedback from previous trainees and other trainees so current feedback is contextual. AD has met with trainee and will also discuss feedback with the trainer concerned at next trainers workshop</t>
  </si>
  <si>
    <t>good quality qualitative data demonstrating well supported job, with high quality teaching</t>
  </si>
  <si>
    <t>8/20 excellent; 8/20 good; 1/20 requires improvement (including or valuing trainees); 1/20 inadequate. comments report some difficulties with getting senior advice: supervision always available but not always a named/allocated supervisor and sometimes from a junior member of team. perception of lack of clarity of learning objectives across duration of placement.</t>
  </si>
  <si>
    <t>really supportive environment, attended meetings, feeling part of the team and valued in my contributions</t>
  </si>
  <si>
    <t>EEE - 8/10 excellent, 2/10 good "Excellent clinical supervision and feedback. Multiple educational opportunities and staff always keen to do work based assessments. Protected time after each clinic for feedback and regular joint clinics". SSWE 8/10 excellent, 2/10 good "Excellent clinical supervision and feedback. Multiple educational opportunities and staff always keen to do work based assessments. Protected time after each clinic for feedback and regular joint clinics"</t>
  </si>
  <si>
    <t>Overall good, would be excellent if access to more outpatient clinics was available and post was split with another speciality</t>
  </si>
  <si>
    <t>Excellent feedback based on current trainee experience and good based on GMC. Much improved post on last years feedback. Adds to feedback to AMU team and thank them</t>
  </si>
  <si>
    <t>No current trainees in post. Grading based on GMC grade and past trainees rating. no concerns</t>
  </si>
  <si>
    <t>Very positive quantitative and qualitative feedback. 4 wards with 3/4 trainees. Some cross-cover required. Variable working days depending on cases and consultants. Often work to 6 6.30 on busy days, less teaching on these days, more teaching available on other days when workload lighter with good availability  of seniors. Positive working environment and approachable seniors. Formal teaching Fri pm, relevant to GP. Annual leave easy to arrange although needed to fit around staffing minimums. Potential opportunities to go to clinic but limited by ward work, although this is often educational anyway (especially multidisciplinary and family involvement). Got assessments done adequately. Overall helpful job for GP</t>
  </si>
  <si>
    <t>New consultant from overseas joined team in September.  Trainees report other consultant has been dedicated to introducing her to NHS.
Trainee reports best post of all hosp jobs - get to VTS, 9-5 Min - Fri 1 in 6, ward work but with educational experience. GP trainees assigned to clinic alongside consultant. OOH good time for decision making with remote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</si>
</sst>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1"/>
      <name val="Arial"/>
      <family val="2"/>
    </font>
    <font>
      <sz val="16"/>
      <color rgb="FF000000"/>
      <name val="Calibri"/>
      <family val="2"/>
    </font>
    <font>
      <sz val="9"/>
      <color rgb="FF000000"/>
      <name val="Tahoma"/>
      <family val="2"/>
    </font>
    <font>
      <sz val="12"/>
      <color rgb="FF000000"/>
      <name val="Calibri"/>
      <family val="2"/>
    </font>
    <font>
      <sz val="12"/>
      <color rgb="FF000000"/>
      <name val="Times New Roman"/>
      <family val="1"/>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FFFF"/>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15" fillId="0" borderId="0"/>
  </cellStyleXfs>
  <cellXfs count="62">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vertical="center" wrapText="1"/>
    </xf>
    <xf numFmtId="0" fontId="16" fillId="0" borderId="1" xfId="7" applyFont="1" applyBorder="1" applyAlignment="1">
      <alignment vertical="center" wrapText="1"/>
    </xf>
    <xf numFmtId="0" fontId="16" fillId="0" borderId="1" xfId="8" applyFont="1" applyBorder="1" applyAlignment="1">
      <alignment vertical="center" wrapText="1"/>
    </xf>
    <xf numFmtId="0" fontId="16" fillId="0" borderId="1" xfId="8" applyFont="1" applyBorder="1" applyAlignment="1">
      <alignment horizontal="left" vertical="center" wrapText="1"/>
    </xf>
    <xf numFmtId="0" fontId="16" fillId="0" borderId="1" xfId="7"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15" borderId="1" xfId="0" applyFont="1" applyFill="1" applyBorder="1" applyAlignment="1">
      <alignment vertical="top" wrapText="1"/>
    </xf>
    <xf numFmtId="0" fontId="5" fillId="16" borderId="1" xfId="0" applyFont="1" applyFill="1" applyBorder="1" applyAlignment="1">
      <alignment horizontal="center" vertical="center" wrapText="1"/>
    </xf>
    <xf numFmtId="0" fontId="17" fillId="0" borderId="0" xfId="0" applyFont="1"/>
    <xf numFmtId="0" fontId="17" fillId="0" borderId="0" xfId="0" applyFont="1" applyAlignment="1">
      <alignment wrapText="1"/>
    </xf>
    <xf numFmtId="0" fontId="19"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xf>
    <xf numFmtId="0" fontId="0" fillId="0" borderId="0" xfId="0" applyAlignment="1">
      <alignment wrapText="1"/>
    </xf>
    <xf numFmtId="0" fontId="5" fillId="9" borderId="1" xfId="0" applyFont="1" applyFill="1" applyBorder="1" applyAlignment="1">
      <alignment horizontal="center" vertical="center" wrapText="1"/>
    </xf>
    <xf numFmtId="14" fontId="5" fillId="0" borderId="1" xfId="0" applyNumberFormat="1" applyFont="1" applyBorder="1"/>
    <xf numFmtId="0" fontId="19" fillId="0" borderId="0" xfId="0" applyFont="1" applyAlignment="1">
      <alignment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2" xfId="8" xr:uid="{00000000-0005-0000-0000-000007000000}"/>
    <cellStyle name="Normal 4" xfId="7" xr:uid="{00000000-0005-0000-0000-000008000000}"/>
  </cellStyles>
  <dxfs count="12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6"/>
  <sheetViews>
    <sheetView zoomScale="75" zoomScaleNormal="75" workbookViewId="0">
      <selection activeCell="B8" sqref="B8:B18"/>
    </sheetView>
  </sheetViews>
  <sheetFormatPr defaultColWidth="9.140625" defaultRowHeight="20.100000000000001" customHeight="1" x14ac:dyDescent="0.2"/>
  <cols>
    <col min="1" max="1" width="18.42578125" style="3" bestFit="1" customWidth="1"/>
    <col min="2" max="2" width="68.7109375" style="3" customWidth="1"/>
    <col min="3" max="3" width="37.42578125" style="3" customWidth="1"/>
    <col min="4" max="16384" width="9.140625" style="3"/>
  </cols>
  <sheetData>
    <row r="1" spans="1:3" ht="20.100000000000001" customHeight="1" x14ac:dyDescent="0.25">
      <c r="A1" s="1" t="s">
        <v>0</v>
      </c>
      <c r="B1" s="45">
        <v>43446</v>
      </c>
    </row>
    <row r="2" spans="1:3" ht="20.100000000000001" customHeight="1" x14ac:dyDescent="0.25">
      <c r="A2" s="4" t="s">
        <v>1</v>
      </c>
    </row>
    <row r="3" spans="1:3" ht="20.100000000000001" customHeight="1" x14ac:dyDescent="0.25">
      <c r="B3" s="5" t="s">
        <v>2</v>
      </c>
      <c r="C3" s="2" t="s">
        <v>3</v>
      </c>
    </row>
    <row r="4" spans="1:3" ht="20.100000000000001" customHeight="1" x14ac:dyDescent="0.2">
      <c r="B4" s="49" t="s">
        <v>4</v>
      </c>
      <c r="C4" s="2" t="s">
        <v>5</v>
      </c>
    </row>
    <row r="5" spans="1:3" ht="20.100000000000001" customHeight="1" x14ac:dyDescent="0.2">
      <c r="B5" s="50"/>
      <c r="C5" s="2" t="s">
        <v>6</v>
      </c>
    </row>
    <row r="6" spans="1:3" ht="20.100000000000001" customHeight="1" x14ac:dyDescent="0.2">
      <c r="B6" s="51"/>
      <c r="C6" s="2" t="s">
        <v>7</v>
      </c>
    </row>
    <row r="7" spans="1:3" ht="20.100000000000001" customHeight="1" x14ac:dyDescent="0.25">
      <c r="B7" s="5" t="s">
        <v>8</v>
      </c>
      <c r="C7" s="2" t="s">
        <v>9</v>
      </c>
    </row>
    <row r="8" spans="1:3" ht="20.100000000000001" customHeight="1" x14ac:dyDescent="0.2">
      <c r="B8" s="47" t="s">
        <v>10</v>
      </c>
      <c r="C8" s="2" t="s">
        <v>239</v>
      </c>
    </row>
    <row r="9" spans="1:3" ht="20.100000000000001" customHeight="1" x14ac:dyDescent="0.2">
      <c r="B9" s="48"/>
      <c r="C9" s="2"/>
    </row>
    <row r="10" spans="1:3" ht="20.100000000000001" customHeight="1" x14ac:dyDescent="0.2">
      <c r="B10" s="48"/>
      <c r="C10" s="2"/>
    </row>
    <row r="11" spans="1:3" ht="20.100000000000001" customHeight="1" x14ac:dyDescent="0.2">
      <c r="B11" s="48"/>
      <c r="C11" s="2"/>
    </row>
    <row r="12" spans="1:3" ht="20.100000000000001" customHeight="1" x14ac:dyDescent="0.2">
      <c r="B12" s="48"/>
      <c r="C12" s="2"/>
    </row>
    <row r="13" spans="1:3" ht="20.100000000000001" customHeight="1" x14ac:dyDescent="0.2">
      <c r="B13" s="48"/>
      <c r="C13" s="2"/>
    </row>
    <row r="14" spans="1:3" ht="20.100000000000001" customHeight="1" x14ac:dyDescent="0.2">
      <c r="B14" s="48"/>
      <c r="C14" s="2"/>
    </row>
    <row r="15" spans="1:3" ht="20.100000000000001" customHeight="1" x14ac:dyDescent="0.2">
      <c r="B15" s="48"/>
      <c r="C15" s="2"/>
    </row>
    <row r="16" spans="1:3" ht="20.100000000000001" customHeight="1" x14ac:dyDescent="0.2">
      <c r="B16" s="48"/>
      <c r="C16" s="2"/>
    </row>
    <row r="17" spans="2:3" ht="20.100000000000001" customHeight="1" x14ac:dyDescent="0.2">
      <c r="B17" s="48"/>
      <c r="C17" s="2"/>
    </row>
    <row r="18" spans="2:3" ht="20.100000000000001" customHeight="1" x14ac:dyDescent="0.2">
      <c r="B18" s="48"/>
      <c r="C18" s="2"/>
    </row>
    <row r="19" spans="2:3" ht="20.100000000000001" customHeight="1" x14ac:dyDescent="0.25">
      <c r="B19" s="11" t="s">
        <v>11</v>
      </c>
      <c r="C19" s="2"/>
    </row>
    <row r="20" spans="2:3" ht="55.5" customHeight="1" x14ac:dyDescent="0.2">
      <c r="B20" s="53" t="s">
        <v>12</v>
      </c>
      <c r="C20" s="54"/>
    </row>
    <row r="21" spans="2:3" ht="20.100000000000001" customHeight="1" x14ac:dyDescent="0.2">
      <c r="B21" s="54"/>
      <c r="C21" s="54"/>
    </row>
    <row r="22" spans="2:3" ht="20.100000000000001" customHeight="1" x14ac:dyDescent="0.2">
      <c r="B22" s="54"/>
      <c r="C22" s="54"/>
    </row>
    <row r="23" spans="2:3" ht="20.100000000000001" customHeight="1" x14ac:dyDescent="0.2">
      <c r="B23" s="54"/>
      <c r="C23" s="54"/>
    </row>
    <row r="24" spans="2:3" ht="20.100000000000001" customHeight="1" x14ac:dyDescent="0.2">
      <c r="B24" s="54"/>
      <c r="C24" s="54"/>
    </row>
    <row r="25" spans="2:3" ht="32.25" customHeight="1" x14ac:dyDescent="0.2">
      <c r="B25" s="52" t="s">
        <v>13</v>
      </c>
      <c r="C25" s="53"/>
    </row>
    <row r="26" spans="2:3" ht="20.100000000000001" customHeight="1" x14ac:dyDescent="0.2">
      <c r="B26" s="53"/>
      <c r="C26" s="53"/>
    </row>
  </sheetData>
  <mergeCells count="4">
    <mergeCell ref="B8:B18"/>
    <mergeCell ref="B4:B6"/>
    <mergeCell ref="B25:C26"/>
    <mergeCell ref="B20:C24"/>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6"/>
  <sheetViews>
    <sheetView tabSelected="1" zoomScale="80" zoomScaleNormal="80" zoomScaleSheetLayoutView="50" workbookViewId="0">
      <pane xSplit="6" ySplit="3" topLeftCell="G4" activePane="bottomRight" state="frozen"/>
      <selection pane="topRight" activeCell="G1" sqref="G1"/>
      <selection pane="bottomLeft" activeCell="A4" sqref="A4"/>
      <selection pane="bottomRight" activeCell="Q44" sqref="Q44"/>
    </sheetView>
  </sheetViews>
  <sheetFormatPr defaultColWidth="35.7109375" defaultRowHeight="15" x14ac:dyDescent="0.2"/>
  <cols>
    <col min="1" max="2" width="25.7109375" style="7" customWidth="1"/>
    <col min="3" max="3" width="25.7109375" style="7" hidden="1" customWidth="1"/>
    <col min="4" max="4" width="15.7109375" style="7" hidden="1" customWidth="1"/>
    <col min="5" max="6" width="22.42578125" style="7" customWidth="1"/>
    <col min="7" max="8" width="18" style="9" customWidth="1"/>
    <col min="9" max="9" width="16.85546875" style="9" customWidth="1"/>
    <col min="10" max="11" width="15.85546875" style="9" customWidth="1"/>
    <col min="12" max="14" width="15.28515625" style="9" customWidth="1"/>
    <col min="15" max="15" width="22.42578125" style="9" customWidth="1"/>
    <col min="16" max="16" width="21.7109375" style="9" customWidth="1"/>
    <col min="17" max="17" width="25.7109375" style="10" customWidth="1"/>
    <col min="18" max="18" width="19" style="10" customWidth="1"/>
    <col min="19" max="19" width="19.85546875" style="9" customWidth="1"/>
    <col min="20" max="20" width="35.7109375" style="7" customWidth="1"/>
    <col min="21" max="24" width="25.7109375" style="7" customWidth="1"/>
    <col min="25" max="26" width="35.7109375" style="7" customWidth="1"/>
    <col min="27" max="16384" width="35.7109375" style="7"/>
  </cols>
  <sheetData>
    <row r="1" spans="1:26" ht="48.75" customHeight="1" x14ac:dyDescent="0.2">
      <c r="A1" s="60" t="s">
        <v>14</v>
      </c>
      <c r="B1" s="60"/>
      <c r="C1" s="60"/>
      <c r="D1" s="55"/>
      <c r="E1" s="55"/>
      <c r="F1" s="55"/>
      <c r="G1" s="55"/>
      <c r="H1" s="55"/>
      <c r="I1" s="55"/>
      <c r="J1" s="55"/>
      <c r="K1" s="55"/>
      <c r="L1" s="55"/>
      <c r="M1" s="55"/>
      <c r="N1" s="55"/>
      <c r="O1" s="55"/>
      <c r="P1" s="55"/>
      <c r="Q1" s="55"/>
      <c r="R1" s="55"/>
      <c r="S1" s="55"/>
      <c r="T1" s="55"/>
      <c r="U1" s="55"/>
      <c r="V1" s="55"/>
      <c r="W1" s="55"/>
      <c r="X1" s="55"/>
      <c r="Y1" s="55"/>
      <c r="Z1" s="55"/>
    </row>
    <row r="2" spans="1:26" s="8" customFormat="1" ht="20.100000000000001" customHeight="1" x14ac:dyDescent="0.25">
      <c r="A2" s="58" t="s">
        <v>15</v>
      </c>
      <c r="B2" s="58"/>
      <c r="C2" s="58"/>
      <c r="D2" s="58"/>
      <c r="E2" s="58"/>
      <c r="F2" s="58"/>
      <c r="G2" s="57" t="s">
        <v>16</v>
      </c>
      <c r="H2" s="57"/>
      <c r="I2" s="44"/>
      <c r="J2" s="59" t="s">
        <v>17</v>
      </c>
      <c r="K2" s="59"/>
      <c r="L2" s="59"/>
      <c r="M2" s="59"/>
      <c r="N2" s="59"/>
      <c r="O2" s="59"/>
      <c r="P2" s="59"/>
      <c r="Q2" s="61" t="s">
        <v>18</v>
      </c>
      <c r="R2" s="61"/>
      <c r="S2" s="61"/>
      <c r="T2" s="61"/>
      <c r="U2" s="56" t="s">
        <v>19</v>
      </c>
      <c r="V2" s="56"/>
      <c r="W2" s="56"/>
      <c r="X2" s="56"/>
      <c r="Y2" s="12" t="s">
        <v>20</v>
      </c>
      <c r="Z2" s="13" t="s">
        <v>21</v>
      </c>
    </row>
    <row r="3" spans="1:26" s="16" customFormat="1" ht="63" x14ac:dyDescent="0.25">
      <c r="A3" s="19" t="s">
        <v>22</v>
      </c>
      <c r="B3" s="19" t="s">
        <v>23</v>
      </c>
      <c r="C3" s="19" t="s">
        <v>24</v>
      </c>
      <c r="D3" s="19" t="s">
        <v>25</v>
      </c>
      <c r="E3" s="19"/>
      <c r="F3" s="19" t="s">
        <v>26</v>
      </c>
      <c r="G3" s="18" t="s">
        <v>27</v>
      </c>
      <c r="H3" s="18" t="s">
        <v>28</v>
      </c>
      <c r="I3" s="20" t="s">
        <v>29</v>
      </c>
      <c r="J3" s="21" t="s">
        <v>30</v>
      </c>
      <c r="K3" s="21" t="s">
        <v>31</v>
      </c>
      <c r="L3" s="21" t="s">
        <v>32</v>
      </c>
      <c r="M3" s="21" t="s">
        <v>33</v>
      </c>
      <c r="N3" s="21" t="s">
        <v>34</v>
      </c>
      <c r="O3" s="21" t="s">
        <v>35</v>
      </c>
      <c r="P3" s="21" t="s">
        <v>36</v>
      </c>
      <c r="Q3" s="24" t="s">
        <v>37</v>
      </c>
      <c r="R3" s="22" t="s">
        <v>38</v>
      </c>
      <c r="S3" s="22" t="s">
        <v>39</v>
      </c>
      <c r="T3" s="22" t="s">
        <v>40</v>
      </c>
      <c r="U3" s="23" t="s">
        <v>41</v>
      </c>
      <c r="V3" s="23" t="s">
        <v>42</v>
      </c>
      <c r="W3" s="23" t="s">
        <v>43</v>
      </c>
      <c r="X3" s="23" t="s">
        <v>44</v>
      </c>
      <c r="Y3" s="14" t="s">
        <v>20</v>
      </c>
      <c r="Z3" s="15" t="s">
        <v>45</v>
      </c>
    </row>
    <row r="4" spans="1:26" s="29" customFormat="1" ht="409.5" x14ac:dyDescent="0.25">
      <c r="A4" s="30" t="s">
        <v>46</v>
      </c>
      <c r="B4" s="30" t="s">
        <v>47</v>
      </c>
      <c r="C4" s="26"/>
      <c r="D4" s="26"/>
      <c r="E4" s="32" t="s">
        <v>214</v>
      </c>
      <c r="F4" s="30"/>
      <c r="G4" s="27" t="s">
        <v>48</v>
      </c>
      <c r="H4" s="27" t="s">
        <v>48</v>
      </c>
      <c r="I4" s="27"/>
      <c r="J4" s="33" t="s">
        <v>49</v>
      </c>
      <c r="K4" s="33" t="s">
        <v>49</v>
      </c>
      <c r="L4" s="33" t="s">
        <v>48</v>
      </c>
      <c r="M4" s="27" t="s">
        <v>50</v>
      </c>
      <c r="N4" s="27" t="s">
        <v>51</v>
      </c>
      <c r="O4" s="36" t="s">
        <v>52</v>
      </c>
      <c r="P4" s="35" t="s">
        <v>53</v>
      </c>
      <c r="Q4" s="28" t="s">
        <v>48</v>
      </c>
      <c r="R4" s="28"/>
      <c r="S4" s="27"/>
      <c r="T4" s="17" t="s">
        <v>264</v>
      </c>
      <c r="U4" s="17" t="s">
        <v>54</v>
      </c>
      <c r="V4" s="17" t="s">
        <v>55</v>
      </c>
      <c r="W4" s="17"/>
      <c r="X4" s="46" t="s">
        <v>56</v>
      </c>
      <c r="Y4" s="17"/>
      <c r="Z4" s="17"/>
    </row>
    <row r="5" spans="1:26" s="29" customFormat="1" ht="117.75" customHeight="1" x14ac:dyDescent="0.35">
      <c r="A5" s="30" t="s">
        <v>46</v>
      </c>
      <c r="B5" s="30" t="s">
        <v>57</v>
      </c>
      <c r="C5" s="26"/>
      <c r="D5" s="26"/>
      <c r="E5" s="32" t="s">
        <v>214</v>
      </c>
      <c r="F5" s="30"/>
      <c r="G5" s="27" t="s">
        <v>49</v>
      </c>
      <c r="H5" s="27" t="s">
        <v>49</v>
      </c>
      <c r="I5" s="27"/>
      <c r="J5" s="33" t="s">
        <v>49</v>
      </c>
      <c r="K5" s="33" t="s">
        <v>48</v>
      </c>
      <c r="L5" s="27" t="s">
        <v>50</v>
      </c>
      <c r="M5" s="27" t="s">
        <v>49</v>
      </c>
      <c r="N5" s="27" t="s">
        <v>51</v>
      </c>
      <c r="O5" s="35"/>
      <c r="P5" s="35" t="s">
        <v>53</v>
      </c>
      <c r="Q5" s="28" t="s">
        <v>49</v>
      </c>
      <c r="R5" s="28"/>
      <c r="S5" s="27"/>
      <c r="T5" s="17" t="s">
        <v>58</v>
      </c>
      <c r="U5" s="17" t="s">
        <v>59</v>
      </c>
      <c r="V5" s="17" t="s">
        <v>60</v>
      </c>
      <c r="W5" s="17"/>
      <c r="X5" s="38"/>
      <c r="Y5" s="17"/>
      <c r="Z5" s="17"/>
    </row>
    <row r="6" spans="1:26" s="29" customFormat="1" ht="73.5" x14ac:dyDescent="0.35">
      <c r="A6" s="30" t="s">
        <v>46</v>
      </c>
      <c r="B6" s="30" t="s">
        <v>61</v>
      </c>
      <c r="C6" s="26"/>
      <c r="D6" s="26"/>
      <c r="E6" s="32" t="s">
        <v>214</v>
      </c>
      <c r="F6" s="30"/>
      <c r="G6" s="27" t="s">
        <v>49</v>
      </c>
      <c r="H6" s="27" t="s">
        <v>49</v>
      </c>
      <c r="I6" s="27" t="str">
        <f>IF(COUNTA(G6,H6)=1,"",IF(G6=H6,G5,IF(OR(AND(G6="Inadequate",H6="Requires Improvement"),AND(H6="Inadequate",G6="Requires Improvement")),"Inadequate",IF(OR(AND(G6="Inadequate",H6="Good"),AND(H6="Inadequate",G6="Good")),"Requires Improvement",IF(OR(AND(G6="Inadequate",H6="Excellent"),AND(H6="Inadequate",G6="Excellent")),"Requires Improvement",IF(OR(AND(G6="Requires Improvement",H6="Good"),AND(H6="Requires Improvement",G6="Good")),"Requires Improvement",IF(OR(AND(G6="Requires Improvement",H6="Excellent"),AND(H6="Requires Improvement",G6="Excellent")),"Good",IF(OR(AND(G6="Good",H6="Excellent"),AND(H6="Good",G6="Excellent")),"Good"))))))))</f>
        <v>Good</v>
      </c>
      <c r="J6" s="33" t="s">
        <v>49</v>
      </c>
      <c r="K6" s="33" t="s">
        <v>48</v>
      </c>
      <c r="L6" s="27" t="s">
        <v>50</v>
      </c>
      <c r="M6" s="27" t="s">
        <v>49</v>
      </c>
      <c r="N6" s="27" t="s">
        <v>50</v>
      </c>
      <c r="O6" s="25" t="s">
        <v>62</v>
      </c>
      <c r="P6" s="35" t="s">
        <v>53</v>
      </c>
      <c r="Q6" s="28" t="s">
        <v>49</v>
      </c>
      <c r="R6" s="28"/>
      <c r="S6" s="27"/>
      <c r="T6" s="17" t="s">
        <v>265</v>
      </c>
      <c r="U6" s="17"/>
      <c r="V6" s="17"/>
      <c r="W6" s="17"/>
      <c r="X6" s="38"/>
      <c r="Y6" s="17"/>
      <c r="Z6" s="17"/>
    </row>
    <row r="7" spans="1:26" s="29" customFormat="1" ht="378" x14ac:dyDescent="0.25">
      <c r="A7" s="30" t="s">
        <v>46</v>
      </c>
      <c r="B7" s="30" t="s">
        <v>63</v>
      </c>
      <c r="C7" s="26"/>
      <c r="D7" s="26"/>
      <c r="E7" s="32" t="s">
        <v>214</v>
      </c>
      <c r="F7" s="30"/>
      <c r="G7" s="27" t="s">
        <v>49</v>
      </c>
      <c r="H7" s="27" t="s">
        <v>49</v>
      </c>
      <c r="I7" s="27" t="str">
        <f t="shared" ref="I7:I9" si="0">IF(COUNTA(G7,H7)=1,"",IF(G7=H7,G6,IF(OR(AND(G7="Inadequate",H7="Requires Improvement"),AND(H7="Inadequate",G7="Requires Improvement")),"Inadequate",IF(OR(AND(G7="Inadequate",H7="Good"),AND(H7="Inadequate",G7="Good")),"Requires Improvement",IF(OR(AND(G7="Inadequate",H7="Excellent"),AND(H7="Inadequate",G7="Excellent")),"Requires Improvement",IF(OR(AND(G7="Requires Improvement",H7="Good"),AND(H7="Requires Improvement",G7="Good")),"Requires Improvement",IF(OR(AND(G7="Requires Improvement",H7="Excellent"),AND(H7="Requires Improvement",G7="Excellent")),"Good",IF(OR(AND(G7="Good",H7="Excellent"),AND(H7="Good",G7="Excellent")),"Good"))))))))</f>
        <v>Good</v>
      </c>
      <c r="J7" s="33" t="s">
        <v>49</v>
      </c>
      <c r="K7" s="33" t="s">
        <v>48</v>
      </c>
      <c r="L7" s="33" t="s">
        <v>48</v>
      </c>
      <c r="M7" s="27" t="s">
        <v>48</v>
      </c>
      <c r="N7" s="27" t="s">
        <v>51</v>
      </c>
      <c r="O7" s="35"/>
      <c r="P7" s="35" t="s">
        <v>64</v>
      </c>
      <c r="Q7" s="28" t="s">
        <v>49</v>
      </c>
      <c r="R7" s="28"/>
      <c r="S7" s="27" t="s">
        <v>50</v>
      </c>
      <c r="T7" s="17" t="s">
        <v>65</v>
      </c>
      <c r="U7" s="17" t="s">
        <v>66</v>
      </c>
      <c r="V7" s="17" t="s">
        <v>240</v>
      </c>
      <c r="W7" s="17" t="s">
        <v>241</v>
      </c>
      <c r="X7" s="46" t="s">
        <v>67</v>
      </c>
      <c r="Y7" s="17"/>
      <c r="Z7" s="17"/>
    </row>
    <row r="8" spans="1:26" s="29" customFormat="1" ht="409.5" x14ac:dyDescent="0.25">
      <c r="A8" s="30" t="s">
        <v>46</v>
      </c>
      <c r="B8" s="31" t="s">
        <v>68</v>
      </c>
      <c r="C8" s="26"/>
      <c r="D8" s="26"/>
      <c r="E8" s="32" t="s">
        <v>214</v>
      </c>
      <c r="F8" s="30"/>
      <c r="G8" s="27" t="s">
        <v>49</v>
      </c>
      <c r="H8" s="27" t="s">
        <v>49</v>
      </c>
      <c r="I8" s="27" t="str">
        <f>IF(COUNTA(G8,H8)=1,"",IF(G8=H8,G7,IF(OR(AND(G8="Inadequate",H8="Requires Improvement"),AND(H8="Inadequate",G8="Requires Improvement")),"Inadequate",IF(OR(AND(G8="Inadequate",H8="Good"),AND(H8="Inadequate",G8="Good")),"Requires Improvement",IF(OR(AND(G8="Inadequate",H8="Excellent"),AND(H8="Inadequate",G8="Excellent")),"Requires Improvement",IF(OR(AND(G8="Requires Improvement",H8="Good"),AND(H8="Requires Improvement",G8="Good")),"Requires Improvement",IF(OR(AND(G8="Requires Improvement",H8="Excellent"),AND(H8="Requires Improvement",G8="Excellent")),"Good",IF(OR(AND(G8="Good",H8="Excellent"),AND(H8="Good",G8="Excellent")),"Good"))))))))</f>
        <v>Good</v>
      </c>
      <c r="J8" s="33" t="s">
        <v>49</v>
      </c>
      <c r="K8" s="33" t="s">
        <v>49</v>
      </c>
      <c r="L8" s="33" t="s">
        <v>49</v>
      </c>
      <c r="M8" s="27" t="s">
        <v>49</v>
      </c>
      <c r="N8" s="27" t="s">
        <v>50</v>
      </c>
      <c r="O8" s="25" t="s">
        <v>69</v>
      </c>
      <c r="P8" s="35" t="s">
        <v>53</v>
      </c>
      <c r="Q8" s="28"/>
      <c r="R8" s="28"/>
      <c r="S8" s="27" t="s">
        <v>50</v>
      </c>
      <c r="T8" s="17" t="s">
        <v>242</v>
      </c>
      <c r="U8" s="17" t="s">
        <v>243</v>
      </c>
      <c r="V8" s="17" t="s">
        <v>70</v>
      </c>
      <c r="W8" s="17" t="s">
        <v>244</v>
      </c>
      <c r="X8" s="43" t="s">
        <v>245</v>
      </c>
      <c r="Y8" s="17" t="s">
        <v>71</v>
      </c>
      <c r="Z8" s="17"/>
    </row>
    <row r="9" spans="1:26" s="29" customFormat="1" ht="409.5" x14ac:dyDescent="0.25">
      <c r="A9" s="30" t="s">
        <v>46</v>
      </c>
      <c r="B9" s="30" t="s">
        <v>72</v>
      </c>
      <c r="C9" s="26"/>
      <c r="D9" s="26"/>
      <c r="E9" s="32" t="s">
        <v>214</v>
      </c>
      <c r="F9" s="30"/>
      <c r="G9" s="27" t="s">
        <v>49</v>
      </c>
      <c r="H9" s="27" t="s">
        <v>49</v>
      </c>
      <c r="I9" s="27" t="str">
        <f t="shared" si="0"/>
        <v>Good</v>
      </c>
      <c r="J9" s="33" t="s">
        <v>73</v>
      </c>
      <c r="K9" s="27" t="s">
        <v>50</v>
      </c>
      <c r="L9" s="27" t="s">
        <v>50</v>
      </c>
      <c r="M9" s="27" t="s">
        <v>49</v>
      </c>
      <c r="N9" s="27" t="s">
        <v>51</v>
      </c>
      <c r="O9" s="35"/>
      <c r="P9" s="35"/>
      <c r="Q9" s="28"/>
      <c r="R9" s="28"/>
      <c r="S9" s="27" t="s">
        <v>50</v>
      </c>
      <c r="T9" s="17" t="s">
        <v>246</v>
      </c>
      <c r="U9" s="17" t="s">
        <v>74</v>
      </c>
      <c r="V9" s="17" t="s">
        <v>75</v>
      </c>
      <c r="W9" s="17" t="s">
        <v>76</v>
      </c>
      <c r="X9" s="46" t="s">
        <v>77</v>
      </c>
      <c r="Y9" s="17" t="s">
        <v>78</v>
      </c>
      <c r="Z9" s="17" t="s">
        <v>79</v>
      </c>
    </row>
    <row r="10" spans="1:26" s="29" customFormat="1" ht="409.5" x14ac:dyDescent="0.25">
      <c r="A10" s="30" t="s">
        <v>46</v>
      </c>
      <c r="B10" s="31" t="s">
        <v>80</v>
      </c>
      <c r="C10" s="26"/>
      <c r="D10" s="26"/>
      <c r="E10" s="32" t="s">
        <v>214</v>
      </c>
      <c r="F10" s="30"/>
      <c r="G10" s="27" t="s">
        <v>48</v>
      </c>
      <c r="H10" s="27" t="s">
        <v>48</v>
      </c>
      <c r="I10" s="27" t="str">
        <f>IF(COUNTA(G10,H10)=1,"",IF(G10=H10,G10,IF(OR(AND(G10="Inadequate",H10="Requires Improvement"),AND(H10="Inadequate",G10="Requires Improvement")),"Inadequate",IF(OR(AND(G10="Inadequate",H10="Good"),AND(H10="Inadequate",G10="Good")),"Requires Improvement",IF(OR(AND(G10="Inadequate",H10="Excellent"),AND(H10="Inadequate",G10="Excellent")),"Requires Improvement",IF(OR(AND(G10="Requires Improvement",H10="Good"),AND(H10="Requires Improvement",G10="Good")),"Requires Improvement",IF(OR(AND(G10="Requires Improvement",H10="Excellent"),AND(H10="Requires Improvement",G10="Excellent")),"Good",IF(OR(AND(G10="Good",H10="Excellent"),AND(H10="Good",G10="Excellent")),"Good"))))))))</f>
        <v>Excellent</v>
      </c>
      <c r="J10" s="33" t="s">
        <v>49</v>
      </c>
      <c r="K10" s="33" t="s">
        <v>49</v>
      </c>
      <c r="L10" s="33" t="s">
        <v>48</v>
      </c>
      <c r="M10" s="27" t="s">
        <v>49</v>
      </c>
      <c r="N10" s="27" t="s">
        <v>51</v>
      </c>
      <c r="O10" s="35"/>
      <c r="P10" s="35" t="s">
        <v>53</v>
      </c>
      <c r="Q10" s="28"/>
      <c r="R10" s="28"/>
      <c r="S10" s="27"/>
      <c r="T10" s="17" t="s">
        <v>266</v>
      </c>
      <c r="U10" s="17" t="s">
        <v>81</v>
      </c>
      <c r="V10" s="17" t="s">
        <v>82</v>
      </c>
      <c r="W10" s="17" t="s">
        <v>247</v>
      </c>
      <c r="X10" s="41" t="s">
        <v>83</v>
      </c>
      <c r="Y10" s="17" t="s">
        <v>84</v>
      </c>
      <c r="Z10" s="17"/>
    </row>
    <row r="11" spans="1:26" s="29" customFormat="1" ht="409.5" x14ac:dyDescent="0.25">
      <c r="A11" s="30" t="s">
        <v>46</v>
      </c>
      <c r="B11" s="31" t="s">
        <v>80</v>
      </c>
      <c r="C11" s="26"/>
      <c r="D11" s="26"/>
      <c r="E11" s="32" t="s">
        <v>214</v>
      </c>
      <c r="F11" s="30" t="s">
        <v>86</v>
      </c>
      <c r="G11" s="27" t="s">
        <v>48</v>
      </c>
      <c r="H11" s="27" t="s">
        <v>48</v>
      </c>
      <c r="I11" s="27" t="str">
        <f t="shared" ref="I11:I21" si="1">IF(COUNTA(G11,H11)=1,"",IF(G11=H11,G10,IF(OR(AND(G11="Inadequate",H11="Requires Improvement"),AND(H11="Inadequate",G11="Requires Improvement")),"Inadequate",IF(OR(AND(G11="Inadequate",H11="Good"),AND(H11="Inadequate",G11="Good")),"Requires Improvement",IF(OR(AND(G11="Inadequate",H11="Excellent"),AND(H11="Inadequate",G11="Excellent")),"Requires Improvement",IF(OR(AND(G11="Requires Improvement",H11="Good"),AND(H11="Requires Improvement",G11="Good")),"Requires Improvement",IF(OR(AND(G11="Requires Improvement",H11="Excellent"),AND(H11="Requires Improvement",G11="Excellent")),"Good",IF(OR(AND(G11="Good",H11="Excellent"),AND(H11="Good",G11="Excellent")),"Good"))))))))</f>
        <v>Excellent</v>
      </c>
      <c r="J11" s="33" t="s">
        <v>49</v>
      </c>
      <c r="K11" s="33" t="s">
        <v>48</v>
      </c>
      <c r="L11" s="33" t="s">
        <v>48</v>
      </c>
      <c r="M11" s="27" t="s">
        <v>48</v>
      </c>
      <c r="N11" s="27" t="s">
        <v>51</v>
      </c>
      <c r="O11" s="35"/>
      <c r="P11" s="35" t="s">
        <v>53</v>
      </c>
      <c r="Q11" s="28" t="s">
        <v>49</v>
      </c>
      <c r="R11" s="28"/>
      <c r="S11" s="27"/>
      <c r="T11" s="17" t="s">
        <v>267</v>
      </c>
      <c r="U11" s="17" t="s">
        <v>87</v>
      </c>
      <c r="V11" s="17" t="s">
        <v>248</v>
      </c>
      <c r="W11" s="17"/>
      <c r="X11" s="41" t="s">
        <v>88</v>
      </c>
      <c r="Y11" s="17" t="s">
        <v>89</v>
      </c>
      <c r="Z11" s="17"/>
    </row>
    <row r="12" spans="1:26" s="29" customFormat="1" ht="409.5" x14ac:dyDescent="0.25">
      <c r="A12" s="30" t="s">
        <v>46</v>
      </c>
      <c r="B12" s="30" t="s">
        <v>90</v>
      </c>
      <c r="C12" s="26"/>
      <c r="D12" s="26"/>
      <c r="E12" s="32" t="s">
        <v>214</v>
      </c>
      <c r="F12" s="30"/>
      <c r="G12" s="27" t="s">
        <v>48</v>
      </c>
      <c r="H12" s="27" t="s">
        <v>49</v>
      </c>
      <c r="I12" s="27" t="str">
        <f t="shared" si="1"/>
        <v>Good</v>
      </c>
      <c r="J12" s="33" t="s">
        <v>49</v>
      </c>
      <c r="K12" s="33" t="s">
        <v>49</v>
      </c>
      <c r="L12" s="33" t="s">
        <v>49</v>
      </c>
      <c r="M12" s="27" t="s">
        <v>49</v>
      </c>
      <c r="N12" s="27" t="s">
        <v>51</v>
      </c>
      <c r="O12" s="35"/>
      <c r="P12" s="35" t="s">
        <v>91</v>
      </c>
      <c r="Q12" s="28" t="s">
        <v>48</v>
      </c>
      <c r="R12" s="28"/>
      <c r="S12" s="27" t="s">
        <v>50</v>
      </c>
      <c r="T12" s="17" t="s">
        <v>92</v>
      </c>
      <c r="U12" s="17" t="s">
        <v>249</v>
      </c>
      <c r="V12" s="17" t="s">
        <v>250</v>
      </c>
      <c r="W12" s="17"/>
      <c r="X12" s="17" t="s">
        <v>251</v>
      </c>
      <c r="Y12" s="17" t="s">
        <v>93</v>
      </c>
      <c r="Z12" s="17"/>
    </row>
    <row r="13" spans="1:26" s="29" customFormat="1" ht="57" x14ac:dyDescent="0.25">
      <c r="A13" s="30" t="s">
        <v>46</v>
      </c>
      <c r="B13" s="30" t="s">
        <v>94</v>
      </c>
      <c r="C13" s="26"/>
      <c r="D13" s="26"/>
      <c r="E13" s="32" t="s">
        <v>214</v>
      </c>
      <c r="F13" s="30"/>
      <c r="G13" s="27"/>
      <c r="H13" s="27"/>
      <c r="I13" s="27" t="str">
        <f t="shared" si="1"/>
        <v>Excellent</v>
      </c>
      <c r="J13" s="33" t="s">
        <v>73</v>
      </c>
      <c r="K13" s="33" t="s">
        <v>48</v>
      </c>
      <c r="L13" s="33" t="s">
        <v>48</v>
      </c>
      <c r="M13" s="27" t="s">
        <v>48</v>
      </c>
      <c r="N13" s="27" t="s">
        <v>51</v>
      </c>
      <c r="O13" s="35"/>
      <c r="P13" s="35" t="s">
        <v>95</v>
      </c>
      <c r="Q13" s="28" t="s">
        <v>51</v>
      </c>
      <c r="R13" s="28"/>
      <c r="S13" s="27"/>
      <c r="T13" s="17" t="s">
        <v>96</v>
      </c>
      <c r="U13" s="17"/>
      <c r="V13" s="17"/>
      <c r="W13" s="17"/>
      <c r="X13" s="17"/>
      <c r="Y13" s="17"/>
      <c r="Z13" s="17"/>
    </row>
    <row r="14" spans="1:26" s="29" customFormat="1" ht="409.5" x14ac:dyDescent="0.25">
      <c r="A14" s="30" t="s">
        <v>46</v>
      </c>
      <c r="B14" s="31" t="s">
        <v>97</v>
      </c>
      <c r="C14" s="26"/>
      <c r="D14" s="26"/>
      <c r="E14" s="32" t="s">
        <v>214</v>
      </c>
      <c r="F14" s="30"/>
      <c r="G14" s="27" t="s">
        <v>49</v>
      </c>
      <c r="H14" s="27" t="s">
        <v>49</v>
      </c>
      <c r="I14" s="27" t="s">
        <v>49</v>
      </c>
      <c r="J14" s="33" t="s">
        <v>73</v>
      </c>
      <c r="K14" s="27" t="s">
        <v>98</v>
      </c>
      <c r="L14" s="27" t="s">
        <v>98</v>
      </c>
      <c r="M14" s="27" t="s">
        <v>98</v>
      </c>
      <c r="N14" s="27" t="s">
        <v>49</v>
      </c>
      <c r="O14" s="25" t="s">
        <v>99</v>
      </c>
      <c r="P14" s="35"/>
      <c r="Q14" s="28"/>
      <c r="R14" s="28"/>
      <c r="S14" s="27"/>
      <c r="T14" s="17" t="s">
        <v>252</v>
      </c>
      <c r="U14" s="17" t="s">
        <v>100</v>
      </c>
      <c r="V14" s="17" t="s">
        <v>253</v>
      </c>
      <c r="W14" s="17"/>
      <c r="X14" s="46" t="s">
        <v>101</v>
      </c>
      <c r="Y14" s="17" t="s">
        <v>102</v>
      </c>
      <c r="Z14" s="17"/>
    </row>
    <row r="15" spans="1:26" s="29" customFormat="1" ht="151.5" customHeight="1" x14ac:dyDescent="0.25">
      <c r="A15" s="30" t="s">
        <v>46</v>
      </c>
      <c r="B15" s="30" t="s">
        <v>103</v>
      </c>
      <c r="C15" s="26"/>
      <c r="D15" s="26"/>
      <c r="E15" s="32" t="s">
        <v>214</v>
      </c>
      <c r="F15" s="30"/>
      <c r="G15" s="27" t="s">
        <v>48</v>
      </c>
      <c r="H15" s="27" t="s">
        <v>49</v>
      </c>
      <c r="I15" s="27" t="s">
        <v>49</v>
      </c>
      <c r="J15" s="33" t="s">
        <v>49</v>
      </c>
      <c r="K15" s="33" t="s">
        <v>49</v>
      </c>
      <c r="L15" s="27" t="s">
        <v>50</v>
      </c>
      <c r="M15" s="27" t="s">
        <v>50</v>
      </c>
      <c r="N15" s="27" t="s">
        <v>51</v>
      </c>
      <c r="O15" s="36" t="s">
        <v>104</v>
      </c>
      <c r="P15" s="35" t="s">
        <v>105</v>
      </c>
      <c r="Q15" s="28"/>
      <c r="R15" s="28"/>
      <c r="S15" s="27" t="s">
        <v>50</v>
      </c>
      <c r="T15" s="17" t="s">
        <v>106</v>
      </c>
      <c r="U15" s="17" t="s">
        <v>107</v>
      </c>
      <c r="V15" s="17" t="s">
        <v>108</v>
      </c>
      <c r="W15" s="17" t="s">
        <v>254</v>
      </c>
      <c r="X15" s="41" t="s">
        <v>109</v>
      </c>
      <c r="Y15" s="17"/>
      <c r="Z15" s="17"/>
    </row>
    <row r="16" spans="1:26" s="29" customFormat="1" ht="114" x14ac:dyDescent="0.35">
      <c r="A16" s="30" t="s">
        <v>46</v>
      </c>
      <c r="B16" s="30" t="s">
        <v>110</v>
      </c>
      <c r="C16" s="26"/>
      <c r="D16" s="26"/>
      <c r="E16" s="32" t="s">
        <v>214</v>
      </c>
      <c r="F16" s="30" t="s">
        <v>111</v>
      </c>
      <c r="G16" s="27" t="s">
        <v>48</v>
      </c>
      <c r="H16" s="27" t="s">
        <v>48</v>
      </c>
      <c r="I16" s="27" t="s">
        <v>48</v>
      </c>
      <c r="J16" s="33" t="s">
        <v>49</v>
      </c>
      <c r="K16" s="33" t="s">
        <v>49</v>
      </c>
      <c r="L16" s="33" t="s">
        <v>48</v>
      </c>
      <c r="M16" s="27" t="s">
        <v>48</v>
      </c>
      <c r="N16" s="27" t="s">
        <v>51</v>
      </c>
      <c r="O16" s="35"/>
      <c r="P16" s="35" t="s">
        <v>53</v>
      </c>
      <c r="Q16" s="28"/>
      <c r="R16" s="28"/>
      <c r="S16" s="27"/>
      <c r="T16" s="17" t="s">
        <v>112</v>
      </c>
      <c r="U16" s="17" t="s">
        <v>113</v>
      </c>
      <c r="V16" s="17" t="s">
        <v>82</v>
      </c>
      <c r="W16" s="17"/>
      <c r="X16" s="39"/>
      <c r="Y16" s="17"/>
      <c r="Z16" s="17"/>
    </row>
    <row r="17" spans="1:26" s="29" customFormat="1" ht="28.5" x14ac:dyDescent="0.25">
      <c r="A17" s="30" t="s">
        <v>46</v>
      </c>
      <c r="B17" s="30" t="s">
        <v>46</v>
      </c>
      <c r="C17" s="26"/>
      <c r="D17" s="26"/>
      <c r="E17" s="32" t="s">
        <v>214</v>
      </c>
      <c r="F17" s="30" t="s">
        <v>114</v>
      </c>
      <c r="G17" s="27" t="s">
        <v>48</v>
      </c>
      <c r="H17" s="27" t="s">
        <v>48</v>
      </c>
      <c r="I17" s="27" t="str">
        <f t="shared" si="1"/>
        <v>Excellent</v>
      </c>
      <c r="J17" s="33" t="s">
        <v>73</v>
      </c>
      <c r="K17" s="33" t="s">
        <v>48</v>
      </c>
      <c r="L17" s="33" t="s">
        <v>48</v>
      </c>
      <c r="M17" s="27" t="s">
        <v>48</v>
      </c>
      <c r="N17" s="27" t="s">
        <v>51</v>
      </c>
      <c r="O17" s="35"/>
      <c r="P17" s="35"/>
      <c r="Q17" s="28"/>
      <c r="R17" s="28"/>
      <c r="S17" s="27"/>
      <c r="T17" s="17" t="s">
        <v>115</v>
      </c>
      <c r="U17" s="17" t="s">
        <v>116</v>
      </c>
      <c r="V17" s="17"/>
      <c r="W17" s="17"/>
      <c r="X17" s="43"/>
      <c r="Y17" s="17"/>
      <c r="Z17" s="17"/>
    </row>
    <row r="18" spans="1:26" s="29" customFormat="1" ht="28.5" x14ac:dyDescent="0.35">
      <c r="A18" s="30" t="s">
        <v>46</v>
      </c>
      <c r="B18" s="30" t="s">
        <v>46</v>
      </c>
      <c r="C18" s="26"/>
      <c r="D18" s="26"/>
      <c r="E18" s="32" t="s">
        <v>214</v>
      </c>
      <c r="F18" s="30" t="s">
        <v>117</v>
      </c>
      <c r="G18" s="27"/>
      <c r="H18" s="27"/>
      <c r="I18" s="27"/>
      <c r="J18" s="33" t="s">
        <v>73</v>
      </c>
      <c r="K18" s="33" t="s">
        <v>48</v>
      </c>
      <c r="L18" s="33" t="s">
        <v>51</v>
      </c>
      <c r="M18" s="27" t="s">
        <v>51</v>
      </c>
      <c r="N18" s="27" t="s">
        <v>51</v>
      </c>
      <c r="O18" s="35"/>
      <c r="P18" s="35"/>
      <c r="Q18" s="28"/>
      <c r="R18" s="28"/>
      <c r="S18" s="27"/>
      <c r="T18" s="17" t="s">
        <v>118</v>
      </c>
      <c r="U18" s="17"/>
      <c r="V18" s="17"/>
      <c r="W18" s="17"/>
      <c r="X18" s="39"/>
      <c r="Y18" s="17"/>
      <c r="Z18" s="17"/>
    </row>
    <row r="19" spans="1:26" s="29" customFormat="1" ht="28.5" x14ac:dyDescent="0.25">
      <c r="A19" s="30" t="s">
        <v>46</v>
      </c>
      <c r="B19" s="30" t="s">
        <v>46</v>
      </c>
      <c r="C19" s="26"/>
      <c r="D19" s="26"/>
      <c r="E19" s="32" t="s">
        <v>214</v>
      </c>
      <c r="F19" s="30" t="s">
        <v>119</v>
      </c>
      <c r="G19" s="27"/>
      <c r="H19" s="27"/>
      <c r="I19" s="27"/>
      <c r="J19" s="33" t="s">
        <v>73</v>
      </c>
      <c r="K19" s="33" t="s">
        <v>48</v>
      </c>
      <c r="L19" s="33" t="s">
        <v>48</v>
      </c>
      <c r="M19" s="27" t="s">
        <v>51</v>
      </c>
      <c r="N19" s="27" t="s">
        <v>51</v>
      </c>
      <c r="O19" s="35"/>
      <c r="P19" s="35"/>
      <c r="Q19" s="28"/>
      <c r="R19" s="28"/>
      <c r="S19" s="27"/>
      <c r="T19" s="17"/>
      <c r="U19" s="17"/>
      <c r="V19" s="17"/>
      <c r="W19" s="17"/>
      <c r="X19" s="17"/>
      <c r="Y19" s="17"/>
      <c r="Z19" s="17"/>
    </row>
    <row r="20" spans="1:26" s="29" customFormat="1" ht="28.5" x14ac:dyDescent="0.25">
      <c r="A20" s="30" t="s">
        <v>46</v>
      </c>
      <c r="B20" s="30" t="s">
        <v>46</v>
      </c>
      <c r="C20" s="26"/>
      <c r="D20" s="26"/>
      <c r="E20" s="32" t="s">
        <v>214</v>
      </c>
      <c r="F20" s="30" t="s">
        <v>120</v>
      </c>
      <c r="G20" s="27" t="s">
        <v>48</v>
      </c>
      <c r="H20" s="27" t="s">
        <v>48</v>
      </c>
      <c r="I20" s="27" t="s">
        <v>48</v>
      </c>
      <c r="J20" s="33" t="s">
        <v>73</v>
      </c>
      <c r="K20" s="33" t="s">
        <v>48</v>
      </c>
      <c r="L20" s="33" t="s">
        <v>51</v>
      </c>
      <c r="M20" s="27" t="s">
        <v>48</v>
      </c>
      <c r="N20" s="27" t="s">
        <v>51</v>
      </c>
      <c r="O20" s="35"/>
      <c r="P20" s="35"/>
      <c r="Q20" s="28"/>
      <c r="R20" s="28"/>
      <c r="S20" s="27"/>
      <c r="T20" s="17" t="s">
        <v>255</v>
      </c>
      <c r="U20" s="17" t="s">
        <v>121</v>
      </c>
      <c r="V20" s="17"/>
      <c r="W20" s="17"/>
      <c r="X20" s="17"/>
      <c r="Y20" s="17"/>
      <c r="Z20" s="17"/>
    </row>
    <row r="21" spans="1:26" s="29" customFormat="1" ht="28.5" x14ac:dyDescent="0.25">
      <c r="A21" s="30" t="s">
        <v>46</v>
      </c>
      <c r="B21" s="30" t="s">
        <v>46</v>
      </c>
      <c r="C21" s="26"/>
      <c r="D21" s="26"/>
      <c r="E21" s="32" t="s">
        <v>214</v>
      </c>
      <c r="F21" s="30" t="s">
        <v>122</v>
      </c>
      <c r="G21" s="27" t="s">
        <v>48</v>
      </c>
      <c r="H21" s="27" t="s">
        <v>48</v>
      </c>
      <c r="I21" s="27" t="str">
        <f t="shared" si="1"/>
        <v>Excellent</v>
      </c>
      <c r="J21" s="33" t="s">
        <v>73</v>
      </c>
      <c r="K21" s="33" t="s">
        <v>48</v>
      </c>
      <c r="L21" s="33" t="s">
        <v>48</v>
      </c>
      <c r="M21" s="27" t="s">
        <v>51</v>
      </c>
      <c r="N21" s="27" t="s">
        <v>51</v>
      </c>
      <c r="O21" s="35"/>
      <c r="P21" s="35"/>
      <c r="Q21" s="28"/>
      <c r="R21" s="28"/>
      <c r="S21" s="27"/>
      <c r="T21" s="17" t="s">
        <v>123</v>
      </c>
      <c r="U21" s="17"/>
      <c r="V21" s="17"/>
      <c r="W21" s="17"/>
      <c r="X21" s="17"/>
      <c r="Y21" s="17"/>
      <c r="Z21" s="17"/>
    </row>
    <row r="22" spans="1:26" s="29" customFormat="1" ht="28.5" x14ac:dyDescent="0.25">
      <c r="A22" s="30" t="s">
        <v>46</v>
      </c>
      <c r="B22" s="30" t="s">
        <v>46</v>
      </c>
      <c r="C22" s="26"/>
      <c r="D22" s="26"/>
      <c r="E22" s="32" t="s">
        <v>214</v>
      </c>
      <c r="F22" s="30" t="s">
        <v>124</v>
      </c>
      <c r="G22" s="27"/>
      <c r="H22" s="27"/>
      <c r="I22" s="27"/>
      <c r="J22" s="33" t="s">
        <v>73</v>
      </c>
      <c r="K22" s="33" t="s">
        <v>48</v>
      </c>
      <c r="L22" s="33" t="s">
        <v>48</v>
      </c>
      <c r="M22" s="27" t="s">
        <v>48</v>
      </c>
      <c r="N22" s="27" t="s">
        <v>51</v>
      </c>
      <c r="O22" s="35"/>
      <c r="P22" s="35"/>
      <c r="Q22" s="28"/>
      <c r="R22" s="28"/>
      <c r="S22" s="27"/>
      <c r="T22" s="17"/>
      <c r="U22" s="17"/>
      <c r="V22" s="17"/>
      <c r="W22" s="17"/>
      <c r="X22" s="17"/>
      <c r="Y22" s="17"/>
      <c r="Z22" s="17"/>
    </row>
    <row r="23" spans="1:26" s="29" customFormat="1" ht="409.5" x14ac:dyDescent="0.25">
      <c r="A23" s="30" t="s">
        <v>46</v>
      </c>
      <c r="B23" s="30" t="s">
        <v>46</v>
      </c>
      <c r="C23" s="26"/>
      <c r="D23" s="26"/>
      <c r="E23" s="32" t="s">
        <v>214</v>
      </c>
      <c r="F23" s="30" t="s">
        <v>125</v>
      </c>
      <c r="G23" s="27" t="s">
        <v>48</v>
      </c>
      <c r="H23" s="27" t="s">
        <v>48</v>
      </c>
      <c r="I23" s="27" t="s">
        <v>48</v>
      </c>
      <c r="J23" s="33" t="s">
        <v>73</v>
      </c>
      <c r="K23" s="33" t="s">
        <v>48</v>
      </c>
      <c r="L23" s="33" t="s">
        <v>49</v>
      </c>
      <c r="M23" s="27" t="s">
        <v>48</v>
      </c>
      <c r="N23" s="27" t="s">
        <v>51</v>
      </c>
      <c r="O23" s="35"/>
      <c r="P23" s="35"/>
      <c r="Q23" s="28"/>
      <c r="R23" s="28"/>
      <c r="S23" s="27"/>
      <c r="T23" s="17" t="s">
        <v>126</v>
      </c>
      <c r="U23" s="17"/>
      <c r="V23" s="17"/>
      <c r="W23" s="17"/>
      <c r="X23" s="17"/>
      <c r="Y23" s="17"/>
      <c r="Z23" s="17"/>
    </row>
    <row r="24" spans="1:26" s="29" customFormat="1" ht="85.5" x14ac:dyDescent="0.25">
      <c r="A24" s="30" t="s">
        <v>46</v>
      </c>
      <c r="B24" s="30" t="s">
        <v>46</v>
      </c>
      <c r="C24" s="26"/>
      <c r="D24" s="26"/>
      <c r="E24" s="32" t="s">
        <v>214</v>
      </c>
      <c r="F24" s="30" t="s">
        <v>127</v>
      </c>
      <c r="G24" s="27" t="s">
        <v>48</v>
      </c>
      <c r="H24" s="27" t="s">
        <v>48</v>
      </c>
      <c r="I24" s="27" t="s">
        <v>48</v>
      </c>
      <c r="J24" s="33" t="s">
        <v>73</v>
      </c>
      <c r="K24" s="33" t="s">
        <v>48</v>
      </c>
      <c r="L24" s="33" t="s">
        <v>48</v>
      </c>
      <c r="M24" s="27" t="s">
        <v>51</v>
      </c>
      <c r="N24" s="27" t="s">
        <v>51</v>
      </c>
      <c r="O24" s="35"/>
      <c r="P24" s="35"/>
      <c r="Q24" s="28"/>
      <c r="R24" s="28"/>
      <c r="S24" s="27"/>
      <c r="T24" s="17" t="s">
        <v>128</v>
      </c>
      <c r="U24" s="17"/>
      <c r="V24" s="17"/>
      <c r="W24" s="17"/>
      <c r="X24" s="17"/>
      <c r="Y24" s="17"/>
      <c r="Z24" s="17"/>
    </row>
    <row r="25" spans="1:26" s="29" customFormat="1" ht="90.95" customHeight="1" x14ac:dyDescent="0.25">
      <c r="A25" s="30" t="s">
        <v>46</v>
      </c>
      <c r="B25" s="30" t="s">
        <v>46</v>
      </c>
      <c r="C25" s="26"/>
      <c r="D25" s="26"/>
      <c r="E25" s="32" t="s">
        <v>214</v>
      </c>
      <c r="F25" s="30" t="s">
        <v>129</v>
      </c>
      <c r="G25" s="27" t="s">
        <v>48</v>
      </c>
      <c r="H25" s="27" t="s">
        <v>48</v>
      </c>
      <c r="I25" s="27" t="s">
        <v>48</v>
      </c>
      <c r="J25" s="33" t="s">
        <v>73</v>
      </c>
      <c r="K25" s="33" t="s">
        <v>48</v>
      </c>
      <c r="L25" s="33" t="s">
        <v>51</v>
      </c>
      <c r="M25" s="27" t="s">
        <v>48</v>
      </c>
      <c r="N25" s="27" t="s">
        <v>51</v>
      </c>
      <c r="O25" s="35"/>
      <c r="P25" s="35"/>
      <c r="Q25" s="28"/>
      <c r="R25" s="28"/>
      <c r="S25" s="27"/>
      <c r="T25" s="17" t="s">
        <v>256</v>
      </c>
      <c r="U25" s="17"/>
      <c r="V25" s="17"/>
      <c r="W25" s="17"/>
      <c r="X25" s="17"/>
      <c r="Y25" s="17"/>
      <c r="Z25" s="17"/>
    </row>
    <row r="26" spans="1:26" s="29" customFormat="1" ht="256.5" x14ac:dyDescent="0.25">
      <c r="A26" s="30" t="s">
        <v>46</v>
      </c>
      <c r="B26" s="30" t="s">
        <v>46</v>
      </c>
      <c r="C26" s="26"/>
      <c r="D26" s="26"/>
      <c r="E26" s="32" t="s">
        <v>214</v>
      </c>
      <c r="F26" s="30" t="s">
        <v>130</v>
      </c>
      <c r="G26" s="27" t="s">
        <v>48</v>
      </c>
      <c r="H26" s="27" t="s">
        <v>48</v>
      </c>
      <c r="I26" s="27" t="s">
        <v>48</v>
      </c>
      <c r="J26" s="33" t="s">
        <v>73</v>
      </c>
      <c r="K26" s="33" t="s">
        <v>48</v>
      </c>
      <c r="L26" s="33" t="s">
        <v>51</v>
      </c>
      <c r="M26" s="27" t="s">
        <v>48</v>
      </c>
      <c r="N26" s="27" t="s">
        <v>51</v>
      </c>
      <c r="O26" s="35"/>
      <c r="P26" s="35"/>
      <c r="Q26" s="28"/>
      <c r="R26" s="28"/>
      <c r="S26" s="27"/>
      <c r="T26" s="17" t="s">
        <v>131</v>
      </c>
      <c r="U26" s="17"/>
      <c r="V26" s="17"/>
      <c r="W26" s="17"/>
      <c r="X26" s="17"/>
      <c r="Y26" s="17"/>
      <c r="Z26" s="17"/>
    </row>
    <row r="27" spans="1:26" s="29" customFormat="1" ht="28.5" x14ac:dyDescent="0.25">
      <c r="A27" s="30" t="s">
        <v>46</v>
      </c>
      <c r="B27" s="30" t="s">
        <v>46</v>
      </c>
      <c r="C27" s="26"/>
      <c r="D27" s="26"/>
      <c r="E27" s="32" t="s">
        <v>214</v>
      </c>
      <c r="F27" s="30" t="s">
        <v>132</v>
      </c>
      <c r="G27" s="27" t="s">
        <v>48</v>
      </c>
      <c r="H27" s="27" t="s">
        <v>48</v>
      </c>
      <c r="I27" s="27" t="str">
        <f>IF(COUNTA(G28,H28)=1,"",IF(G28=H28,G27,IF(OR(AND(G28="Inadequate",H28="Requires Improvement"),AND(H28="Inadequate",G28="Requires Improvement")),"Inadequate",IF(OR(AND(G28="Inadequate",H28="Good"),AND(H28="Inadequate",G28="Good")),"Requires Improvement",IF(OR(AND(G28="Inadequate",H28="Excellent"),AND(H28="Inadequate",G28="Excellent")),"Requires Improvement",IF(OR(AND(G28="Requires Improvement",H28="Good"),AND(H28="Requires Improvement",G28="Good")),"Requires Improvement",IF(OR(AND(G28="Requires Improvement",H28="Excellent"),AND(H28="Requires Improvement",G28="Excellent")),"Good",IF(OR(AND(G28="Good",H28="Excellent"),AND(H28="Good",G28="Excellent")),"Good"))))))))</f>
        <v>Excellent</v>
      </c>
      <c r="J27" s="33" t="s">
        <v>73</v>
      </c>
      <c r="K27" s="33" t="s">
        <v>48</v>
      </c>
      <c r="L27" s="33" t="s">
        <v>48</v>
      </c>
      <c r="M27" s="27" t="s">
        <v>51</v>
      </c>
      <c r="N27" s="27" t="s">
        <v>51</v>
      </c>
      <c r="O27" s="35"/>
      <c r="P27" s="35"/>
      <c r="Q27" s="28"/>
      <c r="R27" s="28"/>
      <c r="S27" s="27"/>
      <c r="T27" s="17" t="s">
        <v>133</v>
      </c>
      <c r="U27" s="17"/>
      <c r="V27" s="17"/>
      <c r="W27" s="17"/>
      <c r="X27" s="17"/>
      <c r="Y27" s="17"/>
      <c r="Z27" s="17"/>
    </row>
    <row r="28" spans="1:26" s="29" customFormat="1" ht="57" x14ac:dyDescent="0.25">
      <c r="A28" s="30" t="s">
        <v>46</v>
      </c>
      <c r="B28" s="30" t="s">
        <v>46</v>
      </c>
      <c r="C28" s="26"/>
      <c r="D28" s="26"/>
      <c r="E28" s="32" t="s">
        <v>214</v>
      </c>
      <c r="F28" s="30" t="s">
        <v>134</v>
      </c>
      <c r="G28" s="27" t="s">
        <v>48</v>
      </c>
      <c r="H28" s="27" t="s">
        <v>48</v>
      </c>
      <c r="I28" s="27" t="str">
        <f>IF(COUNTA(G29,H29)=1,"",IF(G29=H29,G28,IF(OR(AND(G29="Inadequate",H29="Requires Improvement"),AND(H29="Inadequate",G29="Requires Improvement")),"Inadequate",IF(OR(AND(G29="Inadequate",H29="Good"),AND(H29="Inadequate",G29="Good")),"Requires Improvement",IF(OR(AND(G29="Inadequate",H29="Excellent"),AND(H29="Inadequate",G29="Excellent")),"Requires Improvement",IF(OR(AND(G29="Requires Improvement",H29="Good"),AND(H29="Requires Improvement",G29="Good")),"Requires Improvement",IF(OR(AND(G29="Requires Improvement",H29="Excellent"),AND(H29="Requires Improvement",G29="Excellent")),"Good",IF(OR(AND(G29="Good",H29="Excellent"),AND(H29="Good",G29="Excellent")),"Good"))))))))</f>
        <v>Excellent</v>
      </c>
      <c r="J28" s="33" t="s">
        <v>73</v>
      </c>
      <c r="K28" s="33" t="s">
        <v>48</v>
      </c>
      <c r="L28" s="33" t="s">
        <v>49</v>
      </c>
      <c r="M28" s="27" t="s">
        <v>48</v>
      </c>
      <c r="N28" s="27" t="s">
        <v>51</v>
      </c>
      <c r="O28" s="35"/>
      <c r="P28" s="35"/>
      <c r="Q28" s="28"/>
      <c r="R28" s="28"/>
      <c r="S28" s="27"/>
      <c r="T28" s="17" t="s">
        <v>257</v>
      </c>
      <c r="U28" s="17"/>
      <c r="V28" s="17"/>
      <c r="W28" s="17"/>
      <c r="X28" s="17"/>
      <c r="Y28" s="17"/>
      <c r="Z28" s="17"/>
    </row>
    <row r="29" spans="1:26" s="29" customFormat="1" ht="28.5" x14ac:dyDescent="0.25">
      <c r="A29" s="30" t="s">
        <v>46</v>
      </c>
      <c r="B29" s="30" t="s">
        <v>46</v>
      </c>
      <c r="C29" s="26"/>
      <c r="D29" s="26"/>
      <c r="E29" s="32" t="s">
        <v>214</v>
      </c>
      <c r="F29" s="30" t="s">
        <v>135</v>
      </c>
      <c r="G29" s="27"/>
      <c r="H29" s="27"/>
      <c r="J29" s="33" t="s">
        <v>73</v>
      </c>
      <c r="K29" s="33" t="s">
        <v>49</v>
      </c>
      <c r="L29" s="33" t="s">
        <v>48</v>
      </c>
      <c r="M29" s="27" t="s">
        <v>48</v>
      </c>
      <c r="N29" s="27" t="s">
        <v>51</v>
      </c>
      <c r="O29" s="35"/>
      <c r="P29" s="35"/>
      <c r="Q29" s="28"/>
      <c r="R29" s="28"/>
      <c r="S29" s="27"/>
      <c r="T29" s="17"/>
      <c r="U29" s="17"/>
      <c r="V29" s="17"/>
      <c r="W29" s="17"/>
      <c r="X29" s="17"/>
      <c r="Y29" s="17"/>
      <c r="Z29" s="17"/>
    </row>
    <row r="30" spans="1:26" s="29" customFormat="1" ht="28.5" x14ac:dyDescent="0.25">
      <c r="A30" s="30" t="s">
        <v>46</v>
      </c>
      <c r="B30" s="30" t="s">
        <v>46</v>
      </c>
      <c r="C30" s="26"/>
      <c r="D30" s="26"/>
      <c r="E30" s="32" t="s">
        <v>214</v>
      </c>
      <c r="F30" s="30" t="s">
        <v>136</v>
      </c>
      <c r="G30" s="27" t="s">
        <v>48</v>
      </c>
      <c r="H30" s="27" t="s">
        <v>48</v>
      </c>
      <c r="I30" s="27" t="s">
        <v>48</v>
      </c>
      <c r="J30" s="33" t="s">
        <v>73</v>
      </c>
      <c r="K30" s="33" t="s">
        <v>49</v>
      </c>
      <c r="L30" s="33" t="s">
        <v>48</v>
      </c>
      <c r="M30" s="27" t="s">
        <v>48</v>
      </c>
      <c r="N30" s="27" t="s">
        <v>51</v>
      </c>
      <c r="O30" s="35"/>
      <c r="P30" s="35"/>
      <c r="Q30" s="28"/>
      <c r="R30" s="28"/>
      <c r="S30" s="27"/>
      <c r="T30" s="17" t="s">
        <v>137</v>
      </c>
      <c r="U30" s="17"/>
      <c r="V30" s="17"/>
      <c r="W30" s="17"/>
      <c r="X30" s="17"/>
      <c r="Y30" s="17"/>
      <c r="Z30" s="17"/>
    </row>
    <row r="31" spans="1:26" s="29" customFormat="1" ht="85.5" x14ac:dyDescent="0.25">
      <c r="A31" s="30" t="s">
        <v>46</v>
      </c>
      <c r="B31" s="30" t="s">
        <v>46</v>
      </c>
      <c r="C31" s="26"/>
      <c r="D31" s="26"/>
      <c r="E31" s="32" t="s">
        <v>214</v>
      </c>
      <c r="F31" s="30" t="s">
        <v>138</v>
      </c>
      <c r="G31" s="27" t="s">
        <v>48</v>
      </c>
      <c r="H31" s="27" t="s">
        <v>48</v>
      </c>
      <c r="I31" s="27" t="s">
        <v>48</v>
      </c>
      <c r="J31" s="33" t="s">
        <v>73</v>
      </c>
      <c r="K31" s="33" t="s">
        <v>48</v>
      </c>
      <c r="L31" s="33" t="s">
        <v>48</v>
      </c>
      <c r="M31" s="27" t="s">
        <v>48</v>
      </c>
      <c r="N31" s="27" t="s">
        <v>51</v>
      </c>
      <c r="O31" s="35"/>
      <c r="P31" s="35"/>
      <c r="Q31" s="28"/>
      <c r="R31" s="28"/>
      <c r="S31" s="27"/>
      <c r="T31" s="17" t="s">
        <v>139</v>
      </c>
      <c r="U31" s="17"/>
      <c r="V31" s="17"/>
      <c r="W31" s="17"/>
      <c r="X31" s="17"/>
      <c r="Y31" s="17"/>
      <c r="Z31" s="17"/>
    </row>
    <row r="32" spans="1:26" s="29" customFormat="1" ht="85.5" x14ac:dyDescent="0.25">
      <c r="A32" s="30" t="s">
        <v>46</v>
      </c>
      <c r="B32" s="30" t="s">
        <v>46</v>
      </c>
      <c r="C32" s="26"/>
      <c r="D32" s="26"/>
      <c r="E32" s="32" t="s">
        <v>214</v>
      </c>
      <c r="F32" s="30" t="s">
        <v>140</v>
      </c>
      <c r="G32" s="27" t="s">
        <v>49</v>
      </c>
      <c r="H32" s="27" t="s">
        <v>49</v>
      </c>
      <c r="I32" s="27" t="s">
        <v>49</v>
      </c>
      <c r="J32" s="33" t="s">
        <v>73</v>
      </c>
      <c r="K32" s="33" t="s">
        <v>48</v>
      </c>
      <c r="L32" s="33" t="s">
        <v>48</v>
      </c>
      <c r="M32" s="27" t="s">
        <v>49</v>
      </c>
      <c r="N32" s="27" t="s">
        <v>51</v>
      </c>
      <c r="O32" s="35"/>
      <c r="P32" s="35"/>
      <c r="Q32" s="28"/>
      <c r="R32" s="28"/>
      <c r="S32" s="27"/>
      <c r="T32" s="17" t="s">
        <v>258</v>
      </c>
      <c r="U32" s="17"/>
      <c r="V32" s="17"/>
      <c r="W32" s="17"/>
      <c r="X32" s="17"/>
      <c r="Y32" s="17"/>
      <c r="Z32" s="17"/>
    </row>
    <row r="33" spans="1:26" s="29" customFormat="1" ht="42.75" x14ac:dyDescent="0.25">
      <c r="A33" s="30" t="s">
        <v>46</v>
      </c>
      <c r="B33" s="30" t="s">
        <v>46</v>
      </c>
      <c r="C33" s="26"/>
      <c r="D33" s="26"/>
      <c r="E33" s="32" t="s">
        <v>214</v>
      </c>
      <c r="F33" s="30" t="s">
        <v>141</v>
      </c>
      <c r="G33" s="27" t="s">
        <v>48</v>
      </c>
      <c r="H33" s="27" t="s">
        <v>48</v>
      </c>
      <c r="I33" s="27" t="s">
        <v>48</v>
      </c>
      <c r="J33" s="33" t="s">
        <v>73</v>
      </c>
      <c r="K33" s="33" t="s">
        <v>48</v>
      </c>
      <c r="L33" s="33" t="s">
        <v>48</v>
      </c>
      <c r="M33" s="27" t="s">
        <v>48</v>
      </c>
      <c r="N33" s="27" t="s">
        <v>51</v>
      </c>
      <c r="O33" s="35"/>
      <c r="P33" s="35"/>
      <c r="Q33" s="28"/>
      <c r="R33" s="28"/>
      <c r="S33" s="27"/>
      <c r="T33" s="17" t="s">
        <v>259</v>
      </c>
      <c r="U33" s="17"/>
      <c r="V33" s="17"/>
      <c r="W33" s="17"/>
      <c r="X33" s="17"/>
      <c r="Y33" s="17"/>
      <c r="Z33" s="17"/>
    </row>
    <row r="34" spans="1:26" s="29" customFormat="1" ht="57.75" x14ac:dyDescent="0.25">
      <c r="A34" s="30" t="s">
        <v>46</v>
      </c>
      <c r="B34" s="30" t="s">
        <v>46</v>
      </c>
      <c r="C34" s="26"/>
      <c r="D34" s="26"/>
      <c r="E34" s="32" t="s">
        <v>214</v>
      </c>
      <c r="F34" s="30" t="s">
        <v>142</v>
      </c>
      <c r="G34" s="27"/>
      <c r="H34" s="27"/>
      <c r="I34" s="27"/>
      <c r="J34" s="33" t="s">
        <v>73</v>
      </c>
      <c r="K34" s="33" t="s">
        <v>48</v>
      </c>
      <c r="L34" s="33" t="s">
        <v>48</v>
      </c>
      <c r="M34" s="27" t="s">
        <v>50</v>
      </c>
      <c r="N34" s="27" t="s">
        <v>51</v>
      </c>
      <c r="O34" s="25" t="s">
        <v>143</v>
      </c>
      <c r="P34" s="35"/>
      <c r="Q34" s="28"/>
      <c r="R34" s="28"/>
      <c r="S34" s="27"/>
      <c r="T34" s="17" t="s">
        <v>144</v>
      </c>
      <c r="U34" s="17"/>
      <c r="V34" s="17"/>
      <c r="W34" s="17"/>
      <c r="X34" s="17"/>
      <c r="Y34" s="17"/>
      <c r="Z34" s="17"/>
    </row>
    <row r="35" spans="1:26" s="29" customFormat="1" ht="57" x14ac:dyDescent="0.25">
      <c r="A35" s="30" t="s">
        <v>46</v>
      </c>
      <c r="B35" s="30" t="s">
        <v>46</v>
      </c>
      <c r="C35" s="26"/>
      <c r="D35" s="26"/>
      <c r="E35" s="32" t="s">
        <v>214</v>
      </c>
      <c r="F35" s="30" t="s">
        <v>145</v>
      </c>
      <c r="G35" s="27" t="s">
        <v>48</v>
      </c>
      <c r="H35" s="27" t="s">
        <v>48</v>
      </c>
      <c r="I35" s="27" t="s">
        <v>48</v>
      </c>
      <c r="J35" s="33" t="s">
        <v>73</v>
      </c>
      <c r="K35" s="33" t="s">
        <v>48</v>
      </c>
      <c r="L35" s="33" t="s">
        <v>48</v>
      </c>
      <c r="M35" s="27" t="s">
        <v>48</v>
      </c>
      <c r="N35" s="27" t="s">
        <v>51</v>
      </c>
      <c r="O35" s="35"/>
      <c r="P35" s="35"/>
      <c r="Q35" s="28"/>
      <c r="R35" s="28"/>
      <c r="S35" s="27"/>
      <c r="T35" s="17" t="s">
        <v>146</v>
      </c>
      <c r="U35" s="17"/>
      <c r="V35" s="17"/>
      <c r="W35" s="17"/>
      <c r="X35" s="17"/>
      <c r="Y35" s="17"/>
      <c r="Z35" s="17"/>
    </row>
    <row r="36" spans="1:26" s="29" customFormat="1" ht="171" x14ac:dyDescent="0.25">
      <c r="A36" s="30" t="s">
        <v>46</v>
      </c>
      <c r="B36" s="30" t="s">
        <v>46</v>
      </c>
      <c r="C36" s="26"/>
      <c r="D36" s="26"/>
      <c r="E36" s="32" t="s">
        <v>214</v>
      </c>
      <c r="F36" s="30" t="s">
        <v>147</v>
      </c>
      <c r="G36" s="27" t="s">
        <v>49</v>
      </c>
      <c r="H36" s="27" t="s">
        <v>49</v>
      </c>
      <c r="I36" s="27" t="s">
        <v>49</v>
      </c>
      <c r="J36" s="33" t="s">
        <v>73</v>
      </c>
      <c r="K36" s="33" t="s">
        <v>48</v>
      </c>
      <c r="L36" s="33" t="s">
        <v>48</v>
      </c>
      <c r="M36" s="27" t="s">
        <v>48</v>
      </c>
      <c r="N36" s="27" t="s">
        <v>51</v>
      </c>
      <c r="O36" s="35"/>
      <c r="P36" s="35"/>
      <c r="Q36" s="28"/>
      <c r="R36" s="28"/>
      <c r="S36" s="27"/>
      <c r="T36" s="17" t="s">
        <v>260</v>
      </c>
      <c r="U36" s="17"/>
      <c r="V36" s="17"/>
      <c r="W36" s="17" t="s">
        <v>148</v>
      </c>
      <c r="X36" s="17"/>
      <c r="Y36" s="17"/>
      <c r="Z36" s="17"/>
    </row>
    <row r="37" spans="1:26" s="29" customFormat="1" ht="85.5" x14ac:dyDescent="0.25">
      <c r="A37" s="30" t="s">
        <v>46</v>
      </c>
      <c r="B37" s="30" t="s">
        <v>46</v>
      </c>
      <c r="C37" s="26"/>
      <c r="D37" s="26"/>
      <c r="E37" s="32" t="s">
        <v>214</v>
      </c>
      <c r="F37" s="30" t="s">
        <v>149</v>
      </c>
      <c r="G37" s="27" t="s">
        <v>48</v>
      </c>
      <c r="H37" s="27" t="s">
        <v>48</v>
      </c>
      <c r="I37" s="27" t="s">
        <v>48</v>
      </c>
      <c r="J37" s="33" t="s">
        <v>73</v>
      </c>
      <c r="K37" s="33" t="s">
        <v>49</v>
      </c>
      <c r="L37" s="33" t="s">
        <v>49</v>
      </c>
      <c r="M37" s="27" t="s">
        <v>48</v>
      </c>
      <c r="N37" s="27" t="s">
        <v>51</v>
      </c>
      <c r="O37" s="35"/>
      <c r="P37" s="35"/>
      <c r="Q37" s="28"/>
      <c r="R37" s="28"/>
      <c r="S37" s="27"/>
      <c r="T37" s="17" t="s">
        <v>150</v>
      </c>
      <c r="U37" s="17"/>
      <c r="V37" s="17"/>
      <c r="W37" s="17"/>
      <c r="X37" s="17"/>
      <c r="Y37" s="17"/>
      <c r="Z37" s="17"/>
    </row>
    <row r="38" spans="1:26" s="29" customFormat="1" ht="57" x14ac:dyDescent="0.25">
      <c r="A38" s="30" t="s">
        <v>46</v>
      </c>
      <c r="B38" s="30" t="s">
        <v>46</v>
      </c>
      <c r="C38" s="26"/>
      <c r="D38" s="26"/>
      <c r="E38" s="32" t="s">
        <v>214</v>
      </c>
      <c r="F38" s="30" t="s">
        <v>151</v>
      </c>
      <c r="G38" s="27" t="s">
        <v>48</v>
      </c>
      <c r="H38" s="27" t="s">
        <v>48</v>
      </c>
      <c r="I38" s="27" t="s">
        <v>48</v>
      </c>
      <c r="J38" s="33" t="s">
        <v>73</v>
      </c>
      <c r="K38" s="33" t="s">
        <v>48</v>
      </c>
      <c r="L38" s="33" t="s">
        <v>48</v>
      </c>
      <c r="M38" s="27" t="s">
        <v>48</v>
      </c>
      <c r="N38" s="27" t="s">
        <v>51</v>
      </c>
      <c r="O38" s="34"/>
      <c r="P38" s="34"/>
      <c r="Q38" s="27"/>
      <c r="R38" s="27"/>
      <c r="S38" s="27"/>
      <c r="T38" s="26" t="s">
        <v>261</v>
      </c>
      <c r="U38" s="26"/>
      <c r="V38" s="26"/>
      <c r="W38" s="26"/>
      <c r="X38" s="26"/>
      <c r="Y38" s="26"/>
      <c r="Z38" s="26"/>
    </row>
    <row r="39" spans="1:26" s="29" customFormat="1" ht="28.5" x14ac:dyDescent="0.25">
      <c r="A39" s="30" t="s">
        <v>46</v>
      </c>
      <c r="B39" s="30" t="s">
        <v>46</v>
      </c>
      <c r="C39" s="26"/>
      <c r="D39" s="26"/>
      <c r="E39" s="32" t="s">
        <v>214</v>
      </c>
      <c r="F39" s="30" t="s">
        <v>152</v>
      </c>
      <c r="G39" s="27" t="s">
        <v>48</v>
      </c>
      <c r="H39" s="27" t="s">
        <v>48</v>
      </c>
      <c r="I39" s="27" t="s">
        <v>48</v>
      </c>
      <c r="J39" s="33" t="s">
        <v>73</v>
      </c>
      <c r="K39" s="33" t="s">
        <v>48</v>
      </c>
      <c r="L39" s="33" t="s">
        <v>48</v>
      </c>
      <c r="M39" s="27" t="s">
        <v>48</v>
      </c>
      <c r="N39" s="27" t="s">
        <v>51</v>
      </c>
      <c r="O39" s="34"/>
      <c r="P39" s="34"/>
      <c r="Q39" s="27"/>
      <c r="R39" s="27"/>
      <c r="S39" s="27"/>
      <c r="T39" s="26" t="s">
        <v>153</v>
      </c>
      <c r="U39" s="26"/>
      <c r="V39" s="26"/>
      <c r="W39" s="26"/>
      <c r="X39" s="26"/>
      <c r="Y39" s="26"/>
      <c r="Z39" s="26"/>
    </row>
    <row r="40" spans="1:26" s="29" customFormat="1" ht="28.5" x14ac:dyDescent="0.25">
      <c r="A40" s="30" t="s">
        <v>46</v>
      </c>
      <c r="B40" s="30" t="s">
        <v>46</v>
      </c>
      <c r="C40" s="26"/>
      <c r="D40" s="26"/>
      <c r="E40" s="32" t="s">
        <v>214</v>
      </c>
      <c r="F40" s="30" t="s">
        <v>154</v>
      </c>
      <c r="G40" s="27" t="s">
        <v>48</v>
      </c>
      <c r="H40" s="27" t="s">
        <v>48</v>
      </c>
      <c r="I40" s="27" t="s">
        <v>48</v>
      </c>
      <c r="J40" s="33" t="s">
        <v>73</v>
      </c>
      <c r="K40" s="33" t="s">
        <v>48</v>
      </c>
      <c r="L40" s="33" t="s">
        <v>51</v>
      </c>
      <c r="M40" s="27" t="s">
        <v>48</v>
      </c>
      <c r="N40" s="27" t="s">
        <v>51</v>
      </c>
      <c r="O40" s="34"/>
      <c r="P40" s="34"/>
      <c r="Q40" s="27"/>
      <c r="R40" s="27"/>
      <c r="S40" s="27"/>
      <c r="T40" s="26" t="s">
        <v>155</v>
      </c>
      <c r="U40" s="26"/>
      <c r="V40" s="26"/>
      <c r="W40" s="26"/>
      <c r="X40" s="26"/>
      <c r="Y40" s="26"/>
      <c r="Z40" s="26"/>
    </row>
    <row r="41" spans="1:26" s="29" customFormat="1" ht="199.5" x14ac:dyDescent="0.25">
      <c r="A41" s="30" t="s">
        <v>46</v>
      </c>
      <c r="B41" s="30" t="s">
        <v>46</v>
      </c>
      <c r="C41" s="26"/>
      <c r="D41" s="26"/>
      <c r="E41" s="32" t="s">
        <v>214</v>
      </c>
      <c r="F41" s="26" t="s">
        <v>156</v>
      </c>
      <c r="G41" s="27" t="s">
        <v>48</v>
      </c>
      <c r="H41" s="27" t="s">
        <v>48</v>
      </c>
      <c r="I41" s="27" t="s">
        <v>48</v>
      </c>
      <c r="J41" s="33" t="s">
        <v>73</v>
      </c>
      <c r="K41" s="33" t="s">
        <v>51</v>
      </c>
      <c r="L41" s="33" t="s">
        <v>51</v>
      </c>
      <c r="M41" s="27" t="s">
        <v>48</v>
      </c>
      <c r="N41" s="27" t="s">
        <v>51</v>
      </c>
      <c r="O41" s="34"/>
      <c r="P41" s="34"/>
      <c r="Q41" s="27"/>
      <c r="R41" s="27"/>
      <c r="S41" s="27"/>
      <c r="T41" s="26" t="s">
        <v>262</v>
      </c>
      <c r="U41" s="26" t="s">
        <v>157</v>
      </c>
      <c r="V41" s="26"/>
      <c r="W41" s="26"/>
      <c r="X41" s="26"/>
      <c r="Y41" s="26"/>
      <c r="Z41" s="26"/>
    </row>
    <row r="42" spans="1:26" s="29" customFormat="1" ht="57" x14ac:dyDescent="0.25">
      <c r="A42" s="30" t="s">
        <v>46</v>
      </c>
      <c r="B42" s="30" t="s">
        <v>46</v>
      </c>
      <c r="C42" s="26"/>
      <c r="D42" s="26"/>
      <c r="E42" s="32" t="s">
        <v>214</v>
      </c>
      <c r="F42" s="26" t="s">
        <v>158</v>
      </c>
      <c r="G42" s="27" t="s">
        <v>48</v>
      </c>
      <c r="H42" s="27" t="s">
        <v>48</v>
      </c>
      <c r="I42" s="27" t="s">
        <v>48</v>
      </c>
      <c r="J42" s="33" t="s">
        <v>73</v>
      </c>
      <c r="K42" s="33" t="s">
        <v>51</v>
      </c>
      <c r="L42" s="33" t="s">
        <v>51</v>
      </c>
      <c r="M42" s="27" t="s">
        <v>48</v>
      </c>
      <c r="N42" s="27" t="s">
        <v>51</v>
      </c>
      <c r="O42" s="34"/>
      <c r="P42" s="34"/>
      <c r="Q42" s="27"/>
      <c r="R42" s="27"/>
      <c r="S42" s="27"/>
      <c r="T42" s="26" t="s">
        <v>159</v>
      </c>
      <c r="U42" s="26"/>
      <c r="V42" s="26"/>
      <c r="W42" s="26"/>
      <c r="X42" s="26"/>
      <c r="Y42" s="26"/>
      <c r="Z42" s="26"/>
    </row>
    <row r="43" spans="1:26" s="29" customFormat="1" ht="409.5" x14ac:dyDescent="0.25">
      <c r="A43" s="30" t="s">
        <v>46</v>
      </c>
      <c r="B43" s="31" t="s">
        <v>160</v>
      </c>
      <c r="C43" s="26"/>
      <c r="D43" s="26"/>
      <c r="E43" s="32" t="s">
        <v>214</v>
      </c>
      <c r="F43" s="30"/>
      <c r="G43" s="27" t="s">
        <v>49</v>
      </c>
      <c r="H43" s="27" t="s">
        <v>48</v>
      </c>
      <c r="I43" s="27" t="s">
        <v>49</v>
      </c>
      <c r="J43" s="33" t="s">
        <v>73</v>
      </c>
      <c r="K43" s="27" t="s">
        <v>48</v>
      </c>
      <c r="L43" s="27" t="s">
        <v>48</v>
      </c>
      <c r="M43" s="27" t="s">
        <v>48</v>
      </c>
      <c r="N43" s="27" t="s">
        <v>48</v>
      </c>
      <c r="O43" s="35"/>
      <c r="P43" s="35"/>
      <c r="Q43" s="28"/>
      <c r="R43" s="28"/>
      <c r="S43" s="27"/>
      <c r="T43" s="17" t="s">
        <v>161</v>
      </c>
      <c r="U43" s="17" t="s">
        <v>162</v>
      </c>
      <c r="V43" s="17" t="s">
        <v>163</v>
      </c>
      <c r="W43" s="17" t="s">
        <v>263</v>
      </c>
      <c r="X43" s="41" t="s">
        <v>164</v>
      </c>
      <c r="Y43" s="17"/>
      <c r="Z43" s="17"/>
    </row>
    <row r="44" spans="1:26" s="29" customFormat="1" ht="409.5" x14ac:dyDescent="0.25">
      <c r="A44" s="30" t="s">
        <v>46</v>
      </c>
      <c r="B44" s="31" t="s">
        <v>165</v>
      </c>
      <c r="C44" s="26"/>
      <c r="D44" s="26"/>
      <c r="E44" s="32" t="s">
        <v>214</v>
      </c>
      <c r="F44" s="30"/>
      <c r="G44" s="13" t="s">
        <v>166</v>
      </c>
      <c r="H44" s="37" t="s">
        <v>49</v>
      </c>
      <c r="I44" s="27" t="s">
        <v>167</v>
      </c>
      <c r="J44" s="33" t="s">
        <v>73</v>
      </c>
      <c r="K44" s="33" t="s">
        <v>49</v>
      </c>
      <c r="L44" s="33" t="s">
        <v>49</v>
      </c>
      <c r="M44" s="27" t="s">
        <v>51</v>
      </c>
      <c r="N44" s="27" t="s">
        <v>51</v>
      </c>
      <c r="O44" s="35"/>
      <c r="P44" s="35"/>
      <c r="Q44" s="28" t="s">
        <v>167</v>
      </c>
      <c r="R44" s="28"/>
      <c r="S44" s="27"/>
      <c r="T44" s="17" t="s">
        <v>168</v>
      </c>
      <c r="U44" s="17"/>
      <c r="V44" s="17" t="s">
        <v>169</v>
      </c>
      <c r="W44" s="17"/>
      <c r="X44" s="41" t="s">
        <v>170</v>
      </c>
      <c r="Y44" s="17"/>
      <c r="Z44" s="17"/>
    </row>
    <row r="45" spans="1:26" ht="15.75" x14ac:dyDescent="0.2">
      <c r="T45" s="7" t="s">
        <v>121</v>
      </c>
      <c r="X45" s="42"/>
    </row>
    <row r="46" spans="1:26" ht="15.75" x14ac:dyDescent="0.2">
      <c r="X46" s="40"/>
    </row>
  </sheetData>
  <autoFilter ref="A3:Z45" xr:uid="{00000000-0009-0000-0000-000001000000}">
    <sortState xmlns:xlrd2="http://schemas.microsoft.com/office/spreadsheetml/2017/richdata2" ref="A4:Z44">
      <sortCondition ref="B3:B44"/>
    </sortState>
  </autoFilter>
  <mergeCells count="7">
    <mergeCell ref="D1:Z1"/>
    <mergeCell ref="U2:X2"/>
    <mergeCell ref="G2:H2"/>
    <mergeCell ref="A2:F2"/>
    <mergeCell ref="J2:P2"/>
    <mergeCell ref="A1:C1"/>
    <mergeCell ref="Q2:T2"/>
  </mergeCells>
  <conditionalFormatting sqref="Q4:S39 G4:I22 I23:I28 G23:H43 I30:I44">
    <cfRule type="containsText" dxfId="127" priority="140" operator="containsText" text="Excellent">
      <formula>NOT(ISERROR(SEARCH("Excellent",G4)))</formula>
    </cfRule>
  </conditionalFormatting>
  <conditionalFormatting sqref="Q4:S39 G4:I22 I23:I28 G23:H43 I30:I44">
    <cfRule type="containsText" dxfId="126" priority="139" operator="containsText" text="Good">
      <formula>NOT(ISERROR(SEARCH("Good",G4)))</formula>
    </cfRule>
  </conditionalFormatting>
  <conditionalFormatting sqref="Q4:S39 G4:I22 I23:I28 G23:H43 I30:I44">
    <cfRule type="containsText" dxfId="125" priority="138" operator="containsText" text="Requires Improvement">
      <formula>NOT(ISERROR(SEARCH("Requires Improvement",G4)))</formula>
    </cfRule>
  </conditionalFormatting>
  <conditionalFormatting sqref="Q4:S39 G4:I22 I23:I28 G23:H43 I30:I44">
    <cfRule type="containsText" dxfId="124" priority="137" operator="containsText" text="Inadequate">
      <formula>NOT(ISERROR(SEARCH("Inadequate",G4)))</formula>
    </cfRule>
  </conditionalFormatting>
  <conditionalFormatting sqref="K42 K17:L17 K4:L4 K15 K10:L10 K8 K13:L13 K19:L41 K18 K7:L7 K5:K6">
    <cfRule type="containsText" dxfId="123" priority="132" operator="containsText" text="Excellent">
      <formula>NOT(ISERROR(SEARCH("Excellent",K4)))</formula>
    </cfRule>
  </conditionalFormatting>
  <conditionalFormatting sqref="K42 K17:L17 K4:L4 K15 K10:L10 K8 K13:L13 K19:L41 K18 K7:L7 K5:K6">
    <cfRule type="containsText" dxfId="122" priority="131" operator="containsText" text="Good">
      <formula>NOT(ISERROR(SEARCH("Good",K4)))</formula>
    </cfRule>
  </conditionalFormatting>
  <conditionalFormatting sqref="K42 K17:L17 K4:L4 K15 K10:L10 K8 K13:L13 K19:L41 K18 K7:L7 K5:K6">
    <cfRule type="containsText" dxfId="121" priority="130" operator="containsText" text="Requires Improvement">
      <formula>NOT(ISERROR(SEARCH("Requires Improvement",K4)))</formula>
    </cfRule>
  </conditionalFormatting>
  <conditionalFormatting sqref="K42 K17:L17 K4:L4 K15 K10:L10 K8 K13:L13 K19:L41 K18 K7:L7 K5:K6">
    <cfRule type="containsText" dxfId="120" priority="129" operator="containsText" text="Inadequate">
      <formula>NOT(ISERROR(SEARCH("Inadequate",K4)))</formula>
    </cfRule>
  </conditionalFormatting>
  <conditionalFormatting sqref="K14">
    <cfRule type="containsText" dxfId="119" priority="128" operator="containsText" text="Excellent">
      <formula>NOT(ISERROR(SEARCH("Excellent",K14)))</formula>
    </cfRule>
  </conditionalFormatting>
  <conditionalFormatting sqref="K14">
    <cfRule type="containsText" dxfId="118" priority="127" operator="containsText" text="Good">
      <formula>NOT(ISERROR(SEARCH("Good",K14)))</formula>
    </cfRule>
  </conditionalFormatting>
  <conditionalFormatting sqref="K14">
    <cfRule type="containsText" dxfId="117" priority="126" operator="containsText" text="Requires Improvement">
      <formula>NOT(ISERROR(SEARCH("Requires Improvement",K14)))</formula>
    </cfRule>
  </conditionalFormatting>
  <conditionalFormatting sqref="K14">
    <cfRule type="containsText" dxfId="116" priority="125" operator="containsText" text="Inadequate">
      <formula>NOT(ISERROR(SEARCH("Inadequate",K14)))</formula>
    </cfRule>
  </conditionalFormatting>
  <conditionalFormatting sqref="K16:L16">
    <cfRule type="containsText" dxfId="115" priority="124" operator="containsText" text="Excellent">
      <formula>NOT(ISERROR(SEARCH("Excellent",K16)))</formula>
    </cfRule>
  </conditionalFormatting>
  <conditionalFormatting sqref="K16:L16">
    <cfRule type="containsText" dxfId="114" priority="123" operator="containsText" text="Good">
      <formula>NOT(ISERROR(SEARCH("Good",K16)))</formula>
    </cfRule>
  </conditionalFormatting>
  <conditionalFormatting sqref="K16:L16">
    <cfRule type="containsText" dxfId="113" priority="122" operator="containsText" text="Requires Improvement">
      <formula>NOT(ISERROR(SEARCH("Requires Improvement",K16)))</formula>
    </cfRule>
  </conditionalFormatting>
  <conditionalFormatting sqref="K16:L16">
    <cfRule type="containsText" dxfId="112" priority="121" operator="containsText" text="Inadequate">
      <formula>NOT(ISERROR(SEARCH("Inadequate",K16)))</formula>
    </cfRule>
  </conditionalFormatting>
  <conditionalFormatting sqref="L8">
    <cfRule type="containsText" dxfId="111" priority="120" operator="containsText" text="Excellent">
      <formula>NOT(ISERROR(SEARCH("Excellent",L8)))</formula>
    </cfRule>
  </conditionalFormatting>
  <conditionalFormatting sqref="L8">
    <cfRule type="containsText" dxfId="110" priority="119" operator="containsText" text="Good">
      <formula>NOT(ISERROR(SEARCH("Good",L8)))</formula>
    </cfRule>
  </conditionalFormatting>
  <conditionalFormatting sqref="L8">
    <cfRule type="containsText" dxfId="109" priority="118" operator="containsText" text="Requires Improvement">
      <formula>NOT(ISERROR(SEARCH("Requires Improvement",L8)))</formula>
    </cfRule>
  </conditionalFormatting>
  <conditionalFormatting sqref="L8">
    <cfRule type="containsText" dxfId="108" priority="117" operator="containsText" text="Inadequate">
      <formula>NOT(ISERROR(SEARCH("Inadequate",L8)))</formula>
    </cfRule>
  </conditionalFormatting>
  <conditionalFormatting sqref="K11:L11">
    <cfRule type="containsText" dxfId="107" priority="116" operator="containsText" text="Excellent">
      <formula>NOT(ISERROR(SEARCH("Excellent",K11)))</formula>
    </cfRule>
  </conditionalFormatting>
  <conditionalFormatting sqref="K11:L11">
    <cfRule type="containsText" dxfId="106" priority="115" operator="containsText" text="Good">
      <formula>NOT(ISERROR(SEARCH("Good",K11)))</formula>
    </cfRule>
  </conditionalFormatting>
  <conditionalFormatting sqref="K11:L11">
    <cfRule type="containsText" dxfId="105" priority="114" operator="containsText" text="Requires Improvement">
      <formula>NOT(ISERROR(SEARCH("Requires Improvement",K11)))</formula>
    </cfRule>
  </conditionalFormatting>
  <conditionalFormatting sqref="K11:L11">
    <cfRule type="containsText" dxfId="104" priority="113" operator="containsText" text="Inadequate">
      <formula>NOT(ISERROR(SEARCH("Inadequate",K11)))</formula>
    </cfRule>
  </conditionalFormatting>
  <conditionalFormatting sqref="K14:M14">
    <cfRule type="containsText" dxfId="103" priority="112" operator="containsText" text="Excellent">
      <formula>NOT(ISERROR(SEARCH("Excellent",K14)))</formula>
    </cfRule>
  </conditionalFormatting>
  <conditionalFormatting sqref="K14:M14">
    <cfRule type="containsText" dxfId="102" priority="111" operator="containsText" text="Good">
      <formula>NOT(ISERROR(SEARCH("Good",K14)))</formula>
    </cfRule>
  </conditionalFormatting>
  <conditionalFormatting sqref="K14:M14">
    <cfRule type="containsText" dxfId="101" priority="110" operator="containsText" text="Requires Improvement">
      <formula>NOT(ISERROR(SEARCH("Requires Improvement",K14)))</formula>
    </cfRule>
  </conditionalFormatting>
  <conditionalFormatting sqref="K14:M14">
    <cfRule type="containsText" dxfId="100" priority="109" operator="containsText" text="Inadequate">
      <formula>NOT(ISERROR(SEARCH("Inadequate",K14)))</formula>
    </cfRule>
  </conditionalFormatting>
  <conditionalFormatting sqref="L18">
    <cfRule type="containsText" dxfId="99" priority="108" operator="containsText" text="Excellent">
      <formula>NOT(ISERROR(SEARCH("Excellent",L18)))</formula>
    </cfRule>
  </conditionalFormatting>
  <conditionalFormatting sqref="L18">
    <cfRule type="containsText" dxfId="98" priority="107" operator="containsText" text="Good">
      <formula>NOT(ISERROR(SEARCH("Good",L18)))</formula>
    </cfRule>
  </conditionalFormatting>
  <conditionalFormatting sqref="L18">
    <cfRule type="containsText" dxfId="97" priority="106" operator="containsText" text="Requires Improvement">
      <formula>NOT(ISERROR(SEARCH("Requires Improvement",L18)))</formula>
    </cfRule>
  </conditionalFormatting>
  <conditionalFormatting sqref="L18">
    <cfRule type="containsText" dxfId="96" priority="105" operator="containsText" text="Inadequate">
      <formula>NOT(ISERROR(SEARCH("Inadequate",L18)))</formula>
    </cfRule>
  </conditionalFormatting>
  <conditionalFormatting sqref="K12:L12">
    <cfRule type="containsText" dxfId="95" priority="104" operator="containsText" text="Excellent">
      <formula>NOT(ISERROR(SEARCH("Excellent",K12)))</formula>
    </cfRule>
  </conditionalFormatting>
  <conditionalFormatting sqref="K12:L12">
    <cfRule type="containsText" dxfId="94" priority="103" operator="containsText" text="Good">
      <formula>NOT(ISERROR(SEARCH("Good",K12)))</formula>
    </cfRule>
  </conditionalFormatting>
  <conditionalFormatting sqref="K12:L12">
    <cfRule type="containsText" dxfId="93" priority="102" operator="containsText" text="Requires Improvement">
      <formula>NOT(ISERROR(SEARCH("Requires Improvement",K12)))</formula>
    </cfRule>
  </conditionalFormatting>
  <conditionalFormatting sqref="K12:L12">
    <cfRule type="containsText" dxfId="92" priority="101" operator="containsText" text="Inadequate">
      <formula>NOT(ISERROR(SEARCH("Inadequate",K12)))</formula>
    </cfRule>
  </conditionalFormatting>
  <conditionalFormatting sqref="M5:M7 M17:M33 M42:M44 M9:M11 M37:M40 M13 M35">
    <cfRule type="containsText" dxfId="91" priority="100" operator="containsText" text="Excellent">
      <formula>NOT(ISERROR(SEARCH("Excellent",M5)))</formula>
    </cfRule>
  </conditionalFormatting>
  <conditionalFormatting sqref="M5:M7 M17:M33 M42:M44 M9:M11 M37:M40 M13 M35">
    <cfRule type="containsText" dxfId="90" priority="99" operator="containsText" text="Good">
      <formula>NOT(ISERROR(SEARCH("Good",M5)))</formula>
    </cfRule>
  </conditionalFormatting>
  <conditionalFormatting sqref="M5:M7 M17:M33 M42:M44 M9:M11 M37:M40 M13 M35">
    <cfRule type="containsText" dxfId="89" priority="98" operator="containsText" text="Requires Improvement">
      <formula>NOT(ISERROR(SEARCH("Requires Improvement",M5)))</formula>
    </cfRule>
  </conditionalFormatting>
  <conditionalFormatting sqref="M5:M7 M17:M33 M42:M44 M9:M11 M37:M40 M13 M35">
    <cfRule type="containsText" dxfId="88" priority="97" operator="containsText" text="Inadequate">
      <formula>NOT(ISERROR(SEARCH("Inadequate",M5)))</formula>
    </cfRule>
  </conditionalFormatting>
  <conditionalFormatting sqref="M41">
    <cfRule type="containsText" dxfId="87" priority="96" operator="containsText" text="Excellent">
      <formula>NOT(ISERROR(SEARCH("Excellent",M41)))</formula>
    </cfRule>
  </conditionalFormatting>
  <conditionalFormatting sqref="M41">
    <cfRule type="containsText" dxfId="86" priority="95" operator="containsText" text="Good">
      <formula>NOT(ISERROR(SEARCH("Good",M41)))</formula>
    </cfRule>
  </conditionalFormatting>
  <conditionalFormatting sqref="M41">
    <cfRule type="containsText" dxfId="85" priority="94" operator="containsText" text="Requires Improvement">
      <formula>NOT(ISERROR(SEARCH("Requires Improvement",M41)))</formula>
    </cfRule>
  </conditionalFormatting>
  <conditionalFormatting sqref="M41">
    <cfRule type="containsText" dxfId="84" priority="93" operator="containsText" text="Inadequate">
      <formula>NOT(ISERROR(SEARCH("Inadequate",M41)))</formula>
    </cfRule>
  </conditionalFormatting>
  <conditionalFormatting sqref="M14">
    <cfRule type="containsText" dxfId="83" priority="92" operator="containsText" text="Excellent">
      <formula>NOT(ISERROR(SEARCH("Excellent",M14)))</formula>
    </cfRule>
  </conditionalFormatting>
  <conditionalFormatting sqref="M14">
    <cfRule type="containsText" dxfId="82" priority="91" operator="containsText" text="Good">
      <formula>NOT(ISERROR(SEARCH("Good",M14)))</formula>
    </cfRule>
  </conditionalFormatting>
  <conditionalFormatting sqref="M14">
    <cfRule type="containsText" dxfId="81" priority="90" operator="containsText" text="Requires Improvement">
      <formula>NOT(ISERROR(SEARCH("Requires Improvement",M14)))</formula>
    </cfRule>
  </conditionalFormatting>
  <conditionalFormatting sqref="M14">
    <cfRule type="containsText" dxfId="80" priority="89" operator="containsText" text="Inadequate">
      <formula>NOT(ISERROR(SEARCH("Inadequate",M14)))</formula>
    </cfRule>
  </conditionalFormatting>
  <conditionalFormatting sqref="M16">
    <cfRule type="containsText" dxfId="79" priority="88" operator="containsText" text="Excellent">
      <formula>NOT(ISERROR(SEARCH("Excellent",M16)))</formula>
    </cfRule>
  </conditionalFormatting>
  <conditionalFormatting sqref="M16">
    <cfRule type="containsText" dxfId="78" priority="87" operator="containsText" text="Good">
      <formula>NOT(ISERROR(SEARCH("Good",M16)))</formula>
    </cfRule>
  </conditionalFormatting>
  <conditionalFormatting sqref="M16">
    <cfRule type="containsText" dxfId="77" priority="86" operator="containsText" text="Requires Improvement">
      <formula>NOT(ISERROR(SEARCH("Requires Improvement",M16)))</formula>
    </cfRule>
  </conditionalFormatting>
  <conditionalFormatting sqref="M16">
    <cfRule type="containsText" dxfId="76" priority="85" operator="containsText" text="Inadequate">
      <formula>NOT(ISERROR(SEARCH("Inadequate",M16)))</formula>
    </cfRule>
  </conditionalFormatting>
  <conditionalFormatting sqref="M8">
    <cfRule type="containsText" dxfId="75" priority="84" operator="containsText" text="Excellent">
      <formula>NOT(ISERROR(SEARCH("Excellent",M8)))</formula>
    </cfRule>
  </conditionalFormatting>
  <conditionalFormatting sqref="M8">
    <cfRule type="containsText" dxfId="74" priority="83" operator="containsText" text="Good">
      <formula>NOT(ISERROR(SEARCH("Good",M8)))</formula>
    </cfRule>
  </conditionalFormatting>
  <conditionalFormatting sqref="M8">
    <cfRule type="containsText" dxfId="73" priority="82" operator="containsText" text="Requires Improvement">
      <formula>NOT(ISERROR(SEARCH("Requires Improvement",M8)))</formula>
    </cfRule>
  </conditionalFormatting>
  <conditionalFormatting sqref="M8">
    <cfRule type="containsText" dxfId="72" priority="81" operator="containsText" text="Inadequate">
      <formula>NOT(ISERROR(SEARCH("Inadequate",M8)))</formula>
    </cfRule>
  </conditionalFormatting>
  <conditionalFormatting sqref="M15">
    <cfRule type="containsText" dxfId="71" priority="80" operator="containsText" text="Excellent">
      <formula>NOT(ISERROR(SEARCH("Excellent",M15)))</formula>
    </cfRule>
  </conditionalFormatting>
  <conditionalFormatting sqref="M15">
    <cfRule type="containsText" dxfId="70" priority="79" operator="containsText" text="Good">
      <formula>NOT(ISERROR(SEARCH("Good",M15)))</formula>
    </cfRule>
  </conditionalFormatting>
  <conditionalFormatting sqref="M15">
    <cfRule type="containsText" dxfId="69" priority="78" operator="containsText" text="Requires Improvement">
      <formula>NOT(ISERROR(SEARCH("Requires Improvement",M15)))</formula>
    </cfRule>
  </conditionalFormatting>
  <conditionalFormatting sqref="M15">
    <cfRule type="containsText" dxfId="68" priority="77" operator="containsText" text="Inadequate">
      <formula>NOT(ISERROR(SEARCH("Inadequate",M15)))</formula>
    </cfRule>
  </conditionalFormatting>
  <conditionalFormatting sqref="M36">
    <cfRule type="containsText" dxfId="67" priority="76" operator="containsText" text="Excellent">
      <formula>NOT(ISERROR(SEARCH("Excellent",M36)))</formula>
    </cfRule>
  </conditionalFormatting>
  <conditionalFormatting sqref="M36">
    <cfRule type="containsText" dxfId="66" priority="75" operator="containsText" text="Good">
      <formula>NOT(ISERROR(SEARCH("Good",M36)))</formula>
    </cfRule>
  </conditionalFormatting>
  <conditionalFormatting sqref="M36">
    <cfRule type="containsText" dxfId="65" priority="74" operator="containsText" text="Requires Improvement">
      <formula>NOT(ISERROR(SEARCH("Requires Improvement",M36)))</formula>
    </cfRule>
  </conditionalFormatting>
  <conditionalFormatting sqref="M36">
    <cfRule type="containsText" dxfId="64" priority="73" operator="containsText" text="Inadequate">
      <formula>NOT(ISERROR(SEARCH("Inadequate",M36)))</formula>
    </cfRule>
  </conditionalFormatting>
  <conditionalFormatting sqref="M12">
    <cfRule type="containsText" dxfId="63" priority="72" operator="containsText" text="Excellent">
      <formula>NOT(ISERROR(SEARCH("Excellent",M12)))</formula>
    </cfRule>
  </conditionalFormatting>
  <conditionalFormatting sqref="M12">
    <cfRule type="containsText" dxfId="62" priority="71" operator="containsText" text="Good">
      <formula>NOT(ISERROR(SEARCH("Good",M12)))</formula>
    </cfRule>
  </conditionalFormatting>
  <conditionalFormatting sqref="M12">
    <cfRule type="containsText" dxfId="61" priority="70" operator="containsText" text="Requires Improvement">
      <formula>NOT(ISERROR(SEARCH("Requires Improvement",M12)))</formula>
    </cfRule>
  </conditionalFormatting>
  <conditionalFormatting sqref="M12">
    <cfRule type="containsText" dxfId="60" priority="69" operator="containsText" text="Inadequate">
      <formula>NOT(ISERROR(SEARCH("Inadequate",M12)))</formula>
    </cfRule>
  </conditionalFormatting>
  <conditionalFormatting sqref="N12">
    <cfRule type="containsText" dxfId="59" priority="68" operator="containsText" text="Excellent">
      <formula>NOT(ISERROR(SEARCH("Excellent",N12)))</formula>
    </cfRule>
  </conditionalFormatting>
  <conditionalFormatting sqref="N12">
    <cfRule type="containsText" dxfId="58" priority="67" operator="containsText" text="Good">
      <formula>NOT(ISERROR(SEARCH("Good",N12)))</formula>
    </cfRule>
  </conditionalFormatting>
  <conditionalFormatting sqref="N12">
    <cfRule type="containsText" dxfId="57" priority="66" operator="containsText" text="Requires Improvement">
      <formula>NOT(ISERROR(SEARCH("Requires Improvement",N12)))</formula>
    </cfRule>
  </conditionalFormatting>
  <conditionalFormatting sqref="N12">
    <cfRule type="containsText" dxfId="56" priority="65" operator="containsText" text="Inadequate">
      <formula>NOT(ISERROR(SEARCH("Inadequate",N12)))</formula>
    </cfRule>
  </conditionalFormatting>
  <conditionalFormatting sqref="N17:N18">
    <cfRule type="containsText" dxfId="55" priority="56" operator="containsText" text="Excellent">
      <formula>NOT(ISERROR(SEARCH("Excellent",N17)))</formula>
    </cfRule>
  </conditionalFormatting>
  <conditionalFormatting sqref="N17:N18">
    <cfRule type="containsText" dxfId="54" priority="55" operator="containsText" text="Good">
      <formula>NOT(ISERROR(SEARCH("Good",N17)))</formula>
    </cfRule>
  </conditionalFormatting>
  <conditionalFormatting sqref="N17:N18">
    <cfRule type="containsText" dxfId="53" priority="54" operator="containsText" text="Requires Improvement">
      <formula>NOT(ISERROR(SEARCH("Requires Improvement",N17)))</formula>
    </cfRule>
  </conditionalFormatting>
  <conditionalFormatting sqref="N17:N18">
    <cfRule type="containsText" dxfId="52" priority="53" operator="containsText" text="Inadequate">
      <formula>NOT(ISERROR(SEARCH("Inadequate",N17)))</formula>
    </cfRule>
  </conditionalFormatting>
  <conditionalFormatting sqref="N4:N5 N7 N9:N11">
    <cfRule type="containsText" dxfId="51" priority="52" operator="containsText" text="Excellent">
      <formula>NOT(ISERROR(SEARCH("Excellent",N4)))</formula>
    </cfRule>
  </conditionalFormatting>
  <conditionalFormatting sqref="N4:N5 N7 N9:N11">
    <cfRule type="containsText" dxfId="50" priority="51" operator="containsText" text="Good">
      <formula>NOT(ISERROR(SEARCH("Good",N4)))</formula>
    </cfRule>
  </conditionalFormatting>
  <conditionalFormatting sqref="N4:N5 N7 N9:N11">
    <cfRule type="containsText" dxfId="49" priority="50" operator="containsText" text="Requires Improvement">
      <formula>NOT(ISERROR(SEARCH("Requires Improvement",N4)))</formula>
    </cfRule>
  </conditionalFormatting>
  <conditionalFormatting sqref="N4:N5 N7 N9:N11">
    <cfRule type="containsText" dxfId="48" priority="49" operator="containsText" text="Inadequate">
      <formula>NOT(ISERROR(SEARCH("Inadequate",N4)))</formula>
    </cfRule>
  </conditionalFormatting>
  <conditionalFormatting sqref="N13:N16">
    <cfRule type="containsText" dxfId="47" priority="48" operator="containsText" text="Excellent">
      <formula>NOT(ISERROR(SEARCH("Excellent",N13)))</formula>
    </cfRule>
  </conditionalFormatting>
  <conditionalFormatting sqref="N13:N16">
    <cfRule type="containsText" dxfId="46" priority="47" operator="containsText" text="Good">
      <formula>NOT(ISERROR(SEARCH("Good",N13)))</formula>
    </cfRule>
  </conditionalFormatting>
  <conditionalFormatting sqref="N13:N16">
    <cfRule type="containsText" dxfId="45" priority="46" operator="containsText" text="Requires Improvement">
      <formula>NOT(ISERROR(SEARCH("Requires Improvement",N13)))</formula>
    </cfRule>
  </conditionalFormatting>
  <conditionalFormatting sqref="N13:N16">
    <cfRule type="containsText" dxfId="44" priority="45" operator="containsText" text="Inadequate">
      <formula>NOT(ISERROR(SEARCH("Inadequate",N13)))</formula>
    </cfRule>
  </conditionalFormatting>
  <conditionalFormatting sqref="N19:N44">
    <cfRule type="containsText" dxfId="43" priority="44" operator="containsText" text="Excellent">
      <formula>NOT(ISERROR(SEARCH("Excellent",N19)))</formula>
    </cfRule>
  </conditionalFormatting>
  <conditionalFormatting sqref="N19:N44">
    <cfRule type="containsText" dxfId="42" priority="43" operator="containsText" text="Good">
      <formula>NOT(ISERROR(SEARCH("Good",N19)))</formula>
    </cfRule>
  </conditionalFormatting>
  <conditionalFormatting sqref="N19:N44">
    <cfRule type="containsText" dxfId="41" priority="42" operator="containsText" text="Requires Improvement">
      <formula>NOT(ISERROR(SEARCH("Requires Improvement",N19)))</formula>
    </cfRule>
  </conditionalFormatting>
  <conditionalFormatting sqref="N19:N44">
    <cfRule type="containsText" dxfId="40" priority="41" operator="containsText" text="Inadequate">
      <formula>NOT(ISERROR(SEARCH("Inadequate",N19)))</formula>
    </cfRule>
  </conditionalFormatting>
  <conditionalFormatting sqref="J4:J44">
    <cfRule type="containsText" dxfId="39" priority="40" operator="containsText" text="Excellent">
      <formula>NOT(ISERROR(SEARCH("Excellent",J4)))</formula>
    </cfRule>
  </conditionalFormatting>
  <conditionalFormatting sqref="J4:J44">
    <cfRule type="containsText" dxfId="38" priority="39" operator="containsText" text="Good">
      <formula>NOT(ISERROR(SEARCH("Good",J4)))</formula>
    </cfRule>
  </conditionalFormatting>
  <conditionalFormatting sqref="J4:J44">
    <cfRule type="containsText" dxfId="37" priority="38" operator="containsText" text="Requires Improvement">
      <formula>NOT(ISERROR(SEARCH("Requires Improvement",J4)))</formula>
    </cfRule>
  </conditionalFormatting>
  <conditionalFormatting sqref="J4:J44">
    <cfRule type="containsText" dxfId="36" priority="37" operator="containsText" text="Inadequate">
      <formula>NOT(ISERROR(SEARCH("Inadequate",J4)))</formula>
    </cfRule>
  </conditionalFormatting>
  <conditionalFormatting sqref="M4">
    <cfRule type="containsText" dxfId="35" priority="36" operator="containsText" text="Excellent">
      <formula>NOT(ISERROR(SEARCH("Excellent",M4)))</formula>
    </cfRule>
  </conditionalFormatting>
  <conditionalFormatting sqref="M4">
    <cfRule type="containsText" dxfId="34" priority="35" operator="containsText" text="Good">
      <formula>NOT(ISERROR(SEARCH("Good",M4)))</formula>
    </cfRule>
  </conditionalFormatting>
  <conditionalFormatting sqref="M4">
    <cfRule type="containsText" dxfId="33" priority="34" operator="containsText" text="Requires Improvement">
      <formula>NOT(ISERROR(SEARCH("Requires Improvement",M4)))</formula>
    </cfRule>
  </conditionalFormatting>
  <conditionalFormatting sqref="M4">
    <cfRule type="containsText" dxfId="32" priority="33" operator="containsText" text="Inadequate">
      <formula>NOT(ISERROR(SEARCH("Inadequate",M4)))</formula>
    </cfRule>
  </conditionalFormatting>
  <conditionalFormatting sqref="N6">
    <cfRule type="containsText" dxfId="31" priority="32" operator="containsText" text="Excellent">
      <formula>NOT(ISERROR(SEARCH("Excellent",N6)))</formula>
    </cfRule>
  </conditionalFormatting>
  <conditionalFormatting sqref="N6">
    <cfRule type="containsText" dxfId="30" priority="31" operator="containsText" text="Good">
      <formula>NOT(ISERROR(SEARCH("Good",N6)))</formula>
    </cfRule>
  </conditionalFormatting>
  <conditionalFormatting sqref="N6">
    <cfRule type="containsText" dxfId="29" priority="30" operator="containsText" text="Requires Improvement">
      <formula>NOT(ISERROR(SEARCH("Requires Improvement",N6)))</formula>
    </cfRule>
  </conditionalFormatting>
  <conditionalFormatting sqref="N6">
    <cfRule type="containsText" dxfId="28" priority="29" operator="containsText" text="Inadequate">
      <formula>NOT(ISERROR(SEARCH("Inadequate",N6)))</formula>
    </cfRule>
  </conditionalFormatting>
  <conditionalFormatting sqref="N8">
    <cfRule type="containsText" dxfId="27" priority="28" operator="containsText" text="Excellent">
      <formula>NOT(ISERROR(SEARCH("Excellent",N8)))</formula>
    </cfRule>
  </conditionalFormatting>
  <conditionalFormatting sqref="N8">
    <cfRule type="containsText" dxfId="26" priority="27" operator="containsText" text="Good">
      <formula>NOT(ISERROR(SEARCH("Good",N8)))</formula>
    </cfRule>
  </conditionalFormatting>
  <conditionalFormatting sqref="N8">
    <cfRule type="containsText" dxfId="25" priority="26" operator="containsText" text="Requires Improvement">
      <formula>NOT(ISERROR(SEARCH("Requires Improvement",N8)))</formula>
    </cfRule>
  </conditionalFormatting>
  <conditionalFormatting sqref="N8">
    <cfRule type="containsText" dxfId="24" priority="25" operator="containsText" text="Inadequate">
      <formula>NOT(ISERROR(SEARCH("Inadequate",N8)))</formula>
    </cfRule>
  </conditionalFormatting>
  <conditionalFormatting sqref="L5:L6">
    <cfRule type="containsText" dxfId="23" priority="24" operator="containsText" text="Excellent">
      <formula>NOT(ISERROR(SEARCH("Excellent",L5)))</formula>
    </cfRule>
  </conditionalFormatting>
  <conditionalFormatting sqref="L5:L6">
    <cfRule type="containsText" dxfId="22" priority="23" operator="containsText" text="Good">
      <formula>NOT(ISERROR(SEARCH("Good",L5)))</formula>
    </cfRule>
  </conditionalFormatting>
  <conditionalFormatting sqref="L5:L6">
    <cfRule type="containsText" dxfId="21" priority="22" operator="containsText" text="Requires Improvement">
      <formula>NOT(ISERROR(SEARCH("Requires Improvement",L5)))</formula>
    </cfRule>
  </conditionalFormatting>
  <conditionalFormatting sqref="L5:L6">
    <cfRule type="containsText" dxfId="20" priority="21" operator="containsText" text="Inadequate">
      <formula>NOT(ISERROR(SEARCH("Inadequate",L5)))</formula>
    </cfRule>
  </conditionalFormatting>
  <conditionalFormatting sqref="K9:L9">
    <cfRule type="containsText" dxfId="19" priority="20" operator="containsText" text="Excellent">
      <formula>NOT(ISERROR(SEARCH("Excellent",K9)))</formula>
    </cfRule>
  </conditionalFormatting>
  <conditionalFormatting sqref="K9:L9">
    <cfRule type="containsText" dxfId="18" priority="19" operator="containsText" text="Good">
      <formula>NOT(ISERROR(SEARCH("Good",K9)))</formula>
    </cfRule>
  </conditionalFormatting>
  <conditionalFormatting sqref="K9:L9">
    <cfRule type="containsText" dxfId="17" priority="18" operator="containsText" text="Requires Improvement">
      <formula>NOT(ISERROR(SEARCH("Requires Improvement",K9)))</formula>
    </cfRule>
  </conditionalFormatting>
  <conditionalFormatting sqref="K9:L9">
    <cfRule type="containsText" dxfId="16" priority="17" operator="containsText" text="Inadequate">
      <formula>NOT(ISERROR(SEARCH("Inadequate",K9)))</formula>
    </cfRule>
  </conditionalFormatting>
  <conditionalFormatting sqref="L15">
    <cfRule type="containsText" dxfId="15" priority="16" operator="containsText" text="Excellent">
      <formula>NOT(ISERROR(SEARCH("Excellent",L15)))</formula>
    </cfRule>
  </conditionalFormatting>
  <conditionalFormatting sqref="L15">
    <cfRule type="containsText" dxfId="14" priority="15" operator="containsText" text="Good">
      <formula>NOT(ISERROR(SEARCH("Good",L15)))</formula>
    </cfRule>
  </conditionalFormatting>
  <conditionalFormatting sqref="L15">
    <cfRule type="containsText" dxfId="13" priority="14" operator="containsText" text="Requires Improvement">
      <formula>NOT(ISERROR(SEARCH("Requires Improvement",L15)))</formula>
    </cfRule>
  </conditionalFormatting>
  <conditionalFormatting sqref="L15">
    <cfRule type="containsText" dxfId="12" priority="13" operator="containsText" text="Inadequate">
      <formula>NOT(ISERROR(SEARCH("Inadequate",L15)))</formula>
    </cfRule>
  </conditionalFormatting>
  <conditionalFormatting sqref="M34">
    <cfRule type="containsText" dxfId="11" priority="12" operator="containsText" text="Excellent">
      <formula>NOT(ISERROR(SEARCH("Excellent",M34)))</formula>
    </cfRule>
  </conditionalFormatting>
  <conditionalFormatting sqref="M34">
    <cfRule type="containsText" dxfId="10" priority="11" operator="containsText" text="Good">
      <formula>NOT(ISERROR(SEARCH("Good",M34)))</formula>
    </cfRule>
  </conditionalFormatting>
  <conditionalFormatting sqref="M34">
    <cfRule type="containsText" dxfId="9" priority="10" operator="containsText" text="Requires Improvement">
      <formula>NOT(ISERROR(SEARCH("Requires Improvement",M34)))</formula>
    </cfRule>
  </conditionalFormatting>
  <conditionalFormatting sqref="M34">
    <cfRule type="containsText" dxfId="8" priority="9" operator="containsText" text="Inadequate">
      <formula>NOT(ISERROR(SEARCH("Inadequate",M34)))</formula>
    </cfRule>
  </conditionalFormatting>
  <conditionalFormatting sqref="K43:L43">
    <cfRule type="containsText" dxfId="7" priority="8" operator="containsText" text="Excellent">
      <formula>NOT(ISERROR(SEARCH("Excellent",K43)))</formula>
    </cfRule>
  </conditionalFormatting>
  <conditionalFormatting sqref="K43:L43">
    <cfRule type="containsText" dxfId="6" priority="7" operator="containsText" text="Good">
      <formula>NOT(ISERROR(SEARCH("Good",K43)))</formula>
    </cfRule>
  </conditionalFormatting>
  <conditionalFormatting sqref="K43:L43">
    <cfRule type="containsText" dxfId="5" priority="6" operator="containsText" text="Requires Improvement">
      <formula>NOT(ISERROR(SEARCH("Requires Improvement",K43)))</formula>
    </cfRule>
  </conditionalFormatting>
  <conditionalFormatting sqref="K43:L43">
    <cfRule type="containsText" dxfId="4" priority="5" operator="containsText" text="Inadequate">
      <formula>NOT(ISERROR(SEARCH("Inadequate",K43)))</formula>
    </cfRule>
  </conditionalFormatting>
  <conditionalFormatting sqref="K44:L44">
    <cfRule type="containsText" dxfId="3" priority="4" operator="containsText" text="Excellent">
      <formula>NOT(ISERROR(SEARCH("Excellent",K44)))</formula>
    </cfRule>
  </conditionalFormatting>
  <conditionalFormatting sqref="K44:L44">
    <cfRule type="containsText" dxfId="2" priority="3" operator="containsText" text="Good">
      <formula>NOT(ISERROR(SEARCH("Good",K44)))</formula>
    </cfRule>
  </conditionalFormatting>
  <conditionalFormatting sqref="K44:L44">
    <cfRule type="containsText" dxfId="1" priority="2" operator="containsText" text="Requires Improvement">
      <formula>NOT(ISERROR(SEARCH("Requires Improvement",K44)))</formula>
    </cfRule>
  </conditionalFormatting>
  <conditionalFormatting sqref="K44:L44">
    <cfRule type="containsText" dxfId="0" priority="1" operator="containsText" text="Inadequate">
      <formula>NOT(ISERROR(SEARCH("Inadequate",K44)))</formula>
    </cfRule>
  </conditionalFormatting>
  <dataValidations count="6">
    <dataValidation type="list" allowBlank="1" showInputMessage="1" showErrorMessage="1" sqref="N12 R4:S39 I32 I34:I35 G4:H43 I39:I43" xr:uid="{00000000-0002-0000-0100-000000000000}">
      <formula1>"Excellent, Good, Requires Improvement, Inadequate"</formula1>
    </dataValidation>
    <dataValidation type="list" allowBlank="1" showInputMessage="1" showErrorMessage="1" sqref="A4:A41" xr:uid="{00000000-0002-0000-0100-000001000000}">
      <formula1>IF($A$4="FullList", FullList, Shortlist)</formula1>
    </dataValidation>
    <dataValidation type="list" allowBlank="1" showInputMessage="1" showErrorMessage="1" sqref="D4:D39" xr:uid="{00000000-0002-0000-0100-000002000000}">
      <formula1>"F1, F2, CT/ST1, CT/ST2, CT/ST3, ST4, ST5, ST6, ST7, ST8, Sub-Specialty"</formula1>
    </dataValidation>
    <dataValidation type="list" allowBlank="1" showInputMessage="1" showErrorMessage="1" sqref="C4:C39 B4:B41" xr:uid="{00000000-0002-0000-0100-000003000000}">
      <formula1>IF($B$4="Short list", Shortlist, FullList)</formula1>
    </dataValidation>
    <dataValidation type="list" allowBlank="1" showInputMessage="1" showErrorMessage="1" sqref="K10 J44:L44 K4:K8 J13:K13 K15:K42 J4:J12 J14:J43" xr:uid="{00000000-0002-0000-0100-000004000000}">
      <formula1>"Excellent, Good, Requires Improvement, Inadequate, No GMC data"</formula1>
    </dataValidation>
    <dataValidation type="list" allowBlank="1" showInputMessage="1" showErrorMessage="1" sqref="Q4:Q39 N4:N11 K11:K12 N13:N44 K9 K14 L4:L41 M4:M44 K43:L43" xr:uid="{00000000-0002-0000-0100-000005000000}">
      <formula1>"Excellent, Good, Requires Improvement, Inadequate, No grade awarded"</formula1>
    </dataValidation>
  </dataValidations>
  <pageMargins left="0.7" right="0.7" top="0.75" bottom="0.75" header="0.3" footer="0.3"/>
  <pageSetup paperSize="8" scale="67" orientation="landscape" r:id="rId1"/>
  <rowBreaks count="2" manualBreakCount="2">
    <brk id="8" max="25" man="1"/>
    <brk id="14" max="16383" man="1"/>
  </rowBreaks>
  <colBreaks count="1" manualBreakCount="1">
    <brk id="1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topLeftCell="A20" workbookViewId="0">
      <selection activeCell="A40" sqref="A4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7" x14ac:dyDescent="0.25">
      <c r="A1" t="s">
        <v>171</v>
      </c>
      <c r="C1" t="s">
        <v>172</v>
      </c>
      <c r="E1" t="s">
        <v>173</v>
      </c>
      <c r="G1" t="s">
        <v>26</v>
      </c>
    </row>
    <row r="2" spans="1:7" x14ac:dyDescent="0.25">
      <c r="A2" t="s">
        <v>174</v>
      </c>
      <c r="C2" t="s">
        <v>175</v>
      </c>
      <c r="E2" s="6" t="s">
        <v>176</v>
      </c>
    </row>
    <row r="3" spans="1:7" x14ac:dyDescent="0.25">
      <c r="A3" t="s">
        <v>177</v>
      </c>
      <c r="C3" t="s">
        <v>178</v>
      </c>
      <c r="E3" s="6" t="s">
        <v>179</v>
      </c>
    </row>
    <row r="4" spans="1:7" x14ac:dyDescent="0.25">
      <c r="A4" t="s">
        <v>180</v>
      </c>
      <c r="C4" t="s">
        <v>181</v>
      </c>
      <c r="E4" s="6" t="s">
        <v>182</v>
      </c>
    </row>
    <row r="5" spans="1:7" x14ac:dyDescent="0.25">
      <c r="A5" t="s">
        <v>183</v>
      </c>
      <c r="C5" t="s">
        <v>63</v>
      </c>
      <c r="E5" s="6" t="s">
        <v>184</v>
      </c>
    </row>
    <row r="6" spans="1:7" x14ac:dyDescent="0.25">
      <c r="A6" t="s">
        <v>178</v>
      </c>
      <c r="C6" t="s">
        <v>185</v>
      </c>
      <c r="E6" s="6" t="s">
        <v>186</v>
      </c>
    </row>
    <row r="7" spans="1:7" x14ac:dyDescent="0.25">
      <c r="A7" t="s">
        <v>57</v>
      </c>
      <c r="C7" t="s">
        <v>187</v>
      </c>
      <c r="E7" s="6" t="s">
        <v>188</v>
      </c>
    </row>
    <row r="8" spans="1:7" x14ac:dyDescent="0.25">
      <c r="A8" t="s">
        <v>189</v>
      </c>
      <c r="C8" t="s">
        <v>190</v>
      </c>
      <c r="E8" s="6" t="s">
        <v>191</v>
      </c>
    </row>
    <row r="9" spans="1:7" x14ac:dyDescent="0.25">
      <c r="A9" t="s">
        <v>192</v>
      </c>
      <c r="C9" t="s">
        <v>103</v>
      </c>
      <c r="E9" s="6" t="s">
        <v>193</v>
      </c>
    </row>
    <row r="10" spans="1:7" x14ac:dyDescent="0.25">
      <c r="A10" t="s">
        <v>194</v>
      </c>
      <c r="C10" t="s">
        <v>195</v>
      </c>
      <c r="E10" s="6" t="s">
        <v>196</v>
      </c>
    </row>
    <row r="11" spans="1:7" x14ac:dyDescent="0.25">
      <c r="A11" t="s">
        <v>197</v>
      </c>
      <c r="C11" t="s">
        <v>46</v>
      </c>
      <c r="E11" s="6" t="s">
        <v>198</v>
      </c>
    </row>
    <row r="12" spans="1:7" x14ac:dyDescent="0.25">
      <c r="A12" t="s">
        <v>181</v>
      </c>
      <c r="C12" t="s">
        <v>199</v>
      </c>
      <c r="E12" s="6" t="s">
        <v>200</v>
      </c>
    </row>
    <row r="13" spans="1:7" x14ac:dyDescent="0.25">
      <c r="A13" t="s">
        <v>201</v>
      </c>
      <c r="C13" t="s">
        <v>202</v>
      </c>
      <c r="E13" s="6" t="s">
        <v>203</v>
      </c>
    </row>
    <row r="14" spans="1:7" x14ac:dyDescent="0.25">
      <c r="A14" t="s">
        <v>204</v>
      </c>
      <c r="C14" t="s">
        <v>205</v>
      </c>
      <c r="E14" s="6" t="s">
        <v>206</v>
      </c>
    </row>
    <row r="15" spans="1:7" x14ac:dyDescent="0.25">
      <c r="A15" t="s">
        <v>207</v>
      </c>
      <c r="E15" s="6" t="s">
        <v>208</v>
      </c>
    </row>
    <row r="16" spans="1:7" x14ac:dyDescent="0.25">
      <c r="A16" t="s">
        <v>209</v>
      </c>
      <c r="E16" s="6" t="s">
        <v>210</v>
      </c>
    </row>
    <row r="17" spans="1:5" x14ac:dyDescent="0.25">
      <c r="A17" t="s">
        <v>61</v>
      </c>
      <c r="E17" s="6" t="s">
        <v>211</v>
      </c>
    </row>
    <row r="18" spans="1:5" x14ac:dyDescent="0.25">
      <c r="A18" t="s">
        <v>63</v>
      </c>
      <c r="E18" s="6" t="s">
        <v>212</v>
      </c>
    </row>
    <row r="19" spans="1:5" x14ac:dyDescent="0.25">
      <c r="A19" t="s">
        <v>213</v>
      </c>
      <c r="E19" s="6" t="s">
        <v>214</v>
      </c>
    </row>
    <row r="20" spans="1:5" x14ac:dyDescent="0.25">
      <c r="A20" t="s">
        <v>215</v>
      </c>
      <c r="E20" s="6" t="s">
        <v>216</v>
      </c>
    </row>
    <row r="21" spans="1:5" x14ac:dyDescent="0.25">
      <c r="A21" t="s">
        <v>72</v>
      </c>
      <c r="E21" s="6" t="s">
        <v>217</v>
      </c>
    </row>
    <row r="22" spans="1:5" x14ac:dyDescent="0.25">
      <c r="A22" t="s">
        <v>218</v>
      </c>
      <c r="E22" s="6" t="s">
        <v>85</v>
      </c>
    </row>
    <row r="23" spans="1:5" x14ac:dyDescent="0.25">
      <c r="A23" t="s">
        <v>219</v>
      </c>
    </row>
    <row r="24" spans="1:5" x14ac:dyDescent="0.25">
      <c r="A24" t="s">
        <v>80</v>
      </c>
    </row>
    <row r="25" spans="1:5" x14ac:dyDescent="0.25">
      <c r="A25" t="s">
        <v>220</v>
      </c>
    </row>
    <row r="26" spans="1:5" x14ac:dyDescent="0.25">
      <c r="A26" t="s">
        <v>221</v>
      </c>
    </row>
    <row r="27" spans="1:5" x14ac:dyDescent="0.25">
      <c r="A27" t="s">
        <v>222</v>
      </c>
    </row>
    <row r="28" spans="1:5" x14ac:dyDescent="0.25">
      <c r="A28" t="s">
        <v>223</v>
      </c>
    </row>
    <row r="29" spans="1:5" x14ac:dyDescent="0.25">
      <c r="A29" t="s">
        <v>224</v>
      </c>
    </row>
    <row r="30" spans="1:5" x14ac:dyDescent="0.25">
      <c r="A30" t="s">
        <v>225</v>
      </c>
    </row>
    <row r="31" spans="1:5" x14ac:dyDescent="0.25">
      <c r="A31" t="s">
        <v>226</v>
      </c>
    </row>
    <row r="32" spans="1:5" x14ac:dyDescent="0.25">
      <c r="A32" t="s">
        <v>227</v>
      </c>
    </row>
    <row r="33" spans="1:1" x14ac:dyDescent="0.25">
      <c r="A33" t="s">
        <v>90</v>
      </c>
    </row>
    <row r="34" spans="1:1" x14ac:dyDescent="0.25">
      <c r="A34" t="s">
        <v>228</v>
      </c>
    </row>
    <row r="35" spans="1:1" x14ac:dyDescent="0.25">
      <c r="A35" t="s">
        <v>229</v>
      </c>
    </row>
    <row r="36" spans="1:1" x14ac:dyDescent="0.25">
      <c r="A36" t="s">
        <v>97</v>
      </c>
    </row>
    <row r="37" spans="1:1" x14ac:dyDescent="0.25">
      <c r="A37" t="s">
        <v>103</v>
      </c>
    </row>
    <row r="38" spans="1:1" x14ac:dyDescent="0.25">
      <c r="A38" t="s">
        <v>230</v>
      </c>
    </row>
    <row r="39" spans="1:1" x14ac:dyDescent="0.25">
      <c r="A39" t="s">
        <v>231</v>
      </c>
    </row>
    <row r="40" spans="1:1" x14ac:dyDescent="0.25">
      <c r="A40" t="s">
        <v>46</v>
      </c>
    </row>
    <row r="41" spans="1:1" x14ac:dyDescent="0.25">
      <c r="A41" t="s">
        <v>232</v>
      </c>
    </row>
    <row r="42" spans="1:1" x14ac:dyDescent="0.25">
      <c r="A42" t="s">
        <v>165</v>
      </c>
    </row>
    <row r="43" spans="1:1" x14ac:dyDescent="0.25">
      <c r="A43" t="s">
        <v>233</v>
      </c>
    </row>
    <row r="44" spans="1:1" x14ac:dyDescent="0.25">
      <c r="A44" t="s">
        <v>234</v>
      </c>
    </row>
    <row r="45" spans="1:1" x14ac:dyDescent="0.25">
      <c r="A45" t="s">
        <v>235</v>
      </c>
    </row>
    <row r="46" spans="1:1" x14ac:dyDescent="0.25">
      <c r="A46" t="s">
        <v>236</v>
      </c>
    </row>
    <row r="47" spans="1:1" x14ac:dyDescent="0.25">
      <c r="A47" t="s">
        <v>237</v>
      </c>
    </row>
    <row r="48" spans="1:1" x14ac:dyDescent="0.25">
      <c r="A48" t="s">
        <v>238</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3526AC56376D4BB1982AEF0668D98A" ma:contentTypeVersion="8" ma:contentTypeDescription="Create a new document." ma:contentTypeScope="" ma:versionID="500999870bb1ad75e3a32cd5edd2e3ae">
  <xsd:schema xmlns:xsd="http://www.w3.org/2001/XMLSchema" xmlns:xs="http://www.w3.org/2001/XMLSchema" xmlns:p="http://schemas.microsoft.com/office/2006/metadata/properties" xmlns:ns2="82fb59e3-7eb3-467d-bee4-a9326052522d" xmlns:ns3="a7473d6a-d688-40e5-aedb-711bbf8cb279" targetNamespace="http://schemas.microsoft.com/office/2006/metadata/properties" ma:root="true" ma:fieldsID="0561f181696fb9e51c2ca91d58368366" ns2:_="" ns3:_="">
    <xsd:import namespace="82fb59e3-7eb3-467d-bee4-a9326052522d"/>
    <xsd:import namespace="a7473d6a-d688-40e5-aedb-711bbf8cb2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b59e3-7eb3-467d-bee4-a932605252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73d6a-d688-40e5-aedb-711bbf8cb27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4AEE03-1BCC-46CC-917E-630020F993D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7473d6a-d688-40e5-aedb-711bbf8cb279"/>
    <ds:schemaRef ds:uri="82fb59e3-7eb3-467d-bee4-a9326052522d"/>
    <ds:schemaRef ds:uri="http://www.w3.org/XML/1998/namespace"/>
  </ds:schemaRefs>
</ds:datastoreItem>
</file>

<file path=customXml/itemProps2.xml><?xml version="1.0" encoding="utf-8"?>
<ds:datastoreItem xmlns:ds="http://schemas.openxmlformats.org/officeDocument/2006/customXml" ds:itemID="{9DFF7A8A-FEA7-4E88-93D7-47A1EC1A66E3}">
  <ds:schemaRefs>
    <ds:schemaRef ds:uri="http://schemas.microsoft.com/sharepoint/v3/contenttype/forms"/>
  </ds:schemaRefs>
</ds:datastoreItem>
</file>

<file path=customXml/itemProps3.xml><?xml version="1.0" encoding="utf-8"?>
<ds:datastoreItem xmlns:ds="http://schemas.openxmlformats.org/officeDocument/2006/customXml" ds:itemID="{D85BF661-0292-4339-BCE6-CC4A9F8BA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b59e3-7eb3-467d-bee4-a9326052522d"/>
    <ds:schemaRef ds:uri="a7473d6a-d688-40e5-aedb-711bbf8cb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0x010100B33526AC56376D4BB1982AEF0668D98A</vt:lpwstr>
  </property>
</Properties>
</file>